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Отдел грантовой активности\2026\Рейтинг ТКК\"/>
    </mc:Choice>
  </mc:AlternateContent>
  <xr:revisionPtr revIDLastSave="0" documentId="13_ncr:1_{FB0C169A-83EE-45BB-8C1D-B8E27655F5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138690477" localSheetId="0">Лист1!$N$13</definedName>
    <definedName name="_xlnm._FilterDatabase" localSheetId="0" hidden="1">Лист1!$A$7:$R$54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3" i="1" l="1"/>
  <c r="Q52" i="1"/>
  <c r="Q51" i="1"/>
  <c r="Q50" i="1"/>
  <c r="Q49" i="1"/>
  <c r="Q48" i="1"/>
  <c r="Q46" i="1"/>
  <c r="Q47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E54" i="1"/>
  <c r="G54" i="1"/>
  <c r="O54" i="1"/>
  <c r="O55" i="1"/>
  <c r="C54" i="1"/>
</calcChain>
</file>

<file path=xl/sharedStrings.xml><?xml version="1.0" encoding="utf-8"?>
<sst xmlns="http://schemas.openxmlformats.org/spreadsheetml/2006/main" count="80" uniqueCount="76">
  <si>
    <t>МУНИЦИПАЛЬНОЕ ОБРАЗОВАНИЕ</t>
  </si>
  <si>
    <t>№</t>
  </si>
  <si>
    <t>УТВЕРЖДАЮ</t>
  </si>
  <si>
    <t xml:space="preserve">РЕЙТИНГ МО КРАСНОЯРСКОГО КРАЯ ПО РЕЗУЛЬТАТАМ УЧАСТИЯ В ПРОЕКТЕ   </t>
  </si>
  <si>
    <t>КРАЕВОЙ ИНФРАСТРУКТУРНЫЙ ПРОЕКТ «ТЕРРИТОРИЯ КРАСНОЯРСКИЙ КРАЙ»</t>
  </si>
  <si>
    <t>Учреждение-оператор проекта: АНО «КЦПРОИ»</t>
  </si>
  <si>
    <t>Отдел поддержки грантовой активности: territory2020@inbox.ru</t>
  </si>
  <si>
    <t>Количество реализованных проектов (% исполнения установленного показателя)</t>
  </si>
  <si>
    <t>Более 100% - 15 баллов                                                    100% - 10 баллов                                                             81-99% - 9 баллов                                          51-80% - 7 баллов                                                       41-50% - 5 баллов
31-40% - 4 балла
21-30% - 3 балла
11-20% - 2 балла
1 до 10% - 1 балл
0% - 0 баллов</t>
  </si>
  <si>
    <t>Количество заявленных проектов (% исполнения установленного показателя)</t>
  </si>
  <si>
    <t>Объем привлеченных финансовых средств на поддержку проектов (% от суммы субсидии)</t>
  </si>
  <si>
    <t>свыше 100% - 10 баллов                                                от 51% до 100% - 7 баллов                                                     от 21% до 50% - 5 баллов                                                                             от 1% до 20% - 3 балла                                                                          0 рублей – 0 баллов</t>
  </si>
  <si>
    <t>Информационная кампания конкурса, информационное сопровождение проекта согласно ссылкам на публикации (отражены в инфосправке)</t>
  </si>
  <si>
    <t>2 балла – наличие ссылок 
на публикации в группе 
во Вконтакте (от 3 шт.)
2 балла – наличие ссылок на иные информационные ресурсы</t>
  </si>
  <si>
    <t>5 баллов за проведение мероприятия</t>
  </si>
  <si>
    <t>Проведение образовательного интенсива по социальному проектированию в течение года. Наличие ссылок на информационные посты о проведении мероприятия</t>
  </si>
  <si>
    <t>10 баллов за проведение мероприятия</t>
  </si>
  <si>
    <t>Отправка отчетной документации о проекте в установленные положением сроки на почту territory2020@inbox.ru</t>
  </si>
  <si>
    <t>3 балла за исполнение сроков
0 баллов за неисполнение сроков</t>
  </si>
  <si>
    <t xml:space="preserve">Количество поданных заявок на грантовые конкурсы Росмолодежи (% от проектов победителей ТКК) </t>
  </si>
  <si>
    <t>____________________________________</t>
  </si>
  <si>
    <t>СУММА БАЛЛОВ</t>
  </si>
  <si>
    <t>МЕСТО</t>
  </si>
  <si>
    <t>Исполнительный директор АНО "КЦПРОИ"</t>
  </si>
  <si>
    <t>Исполнительный директор                     АНО «КЦПРОИ»</t>
  </si>
  <si>
    <t>____________________________</t>
  </si>
  <si>
    <t>Наличие в МО тренера по социальному проектированию, аттестованного оператором</t>
  </si>
  <si>
    <t>5 баллов за наличие тренера</t>
  </si>
  <si>
    <t>А.С. Мосина</t>
  </si>
  <si>
    <t>Исполнительный директор учреждения: Мосина Анна Сергеевна: centrpro@kcpoi.ru</t>
  </si>
  <si>
    <t>И.о начальника отдела поддержки грантовой активности АНО "КЦПРОИ"</t>
  </si>
  <si>
    <t>И.А. Фомина</t>
  </si>
  <si>
    <t>Проведение итогового мероприятия для поощрения проектных команд (до 25.12.) Наличие ссылок на информационные посты о проведении мероприятия</t>
  </si>
  <si>
    <t>Северо-Енисейский муниципальный округ</t>
  </si>
  <si>
    <t>«___»_________________2026 год</t>
  </si>
  <si>
    <t>На «30» июня 2026 года</t>
  </si>
  <si>
    <t>городской округ город Красноярск</t>
  </si>
  <si>
    <t>городской округ город Норильск</t>
  </si>
  <si>
    <t>городской округ ЗАТО город Железногорск</t>
  </si>
  <si>
    <t>городской округ ЗАТО город Зеленогорск</t>
  </si>
  <si>
    <t>городской округ ЗАТО поселок Солнечный</t>
  </si>
  <si>
    <t>Абанский муниципальный округ</t>
  </si>
  <si>
    <t>Балахтинско-Новоселовский муниципальный округ</t>
  </si>
  <si>
    <t>Бирилюсский муниципальный округ</t>
  </si>
  <si>
    <t>Богучанский муниципальный округ</t>
  </si>
  <si>
    <t>Большемуртинско-Сухобузимский муниципальный округ</t>
  </si>
  <si>
    <t>Дзержинско-Тасеевский муниципальный округ</t>
  </si>
  <si>
    <t>Ермаковский муниципальный округ</t>
  </si>
  <si>
    <t>Идринско-Краснотуранский муниципальный округ</t>
  </si>
  <si>
    <t>Иланско-Нижнеингашский муниципальный округ</t>
  </si>
  <si>
    <t>Ирбейско-Саянский муниципальный округ</t>
  </si>
  <si>
    <t>Казачинско-Пировский муниципальный округ</t>
  </si>
  <si>
    <t>Каратузский муниципальный округ</t>
  </si>
  <si>
    <t>Кежемский муниципальный округ</t>
  </si>
  <si>
    <t xml:space="preserve">Ачинский муниципальный округ </t>
  </si>
  <si>
    <t xml:space="preserve">Боготольский муниципальный округ </t>
  </si>
  <si>
    <t xml:space="preserve">Емельяновский муниципальный округ </t>
  </si>
  <si>
    <t xml:space="preserve">Енисейский муниципальный округ </t>
  </si>
  <si>
    <t xml:space="preserve">Канский муниципальный округ </t>
  </si>
  <si>
    <t>Козульский муниципальный округ</t>
  </si>
  <si>
    <t>Курагинский муниципальный округ</t>
  </si>
  <si>
    <t>Манско-Уярский муниципальный округ</t>
  </si>
  <si>
    <t xml:space="preserve">Минусинский муниципальный округ </t>
  </si>
  <si>
    <t xml:space="preserve">Мотыгинский муниципальный округ </t>
  </si>
  <si>
    <t xml:space="preserve">Назаровский муниципальный округ </t>
  </si>
  <si>
    <t xml:space="preserve">Рыбинский муниципальный округ </t>
  </si>
  <si>
    <t xml:space="preserve">Сосновоборский муниципальный округ </t>
  </si>
  <si>
    <t>Таймырский Долгано-Ненецкий муниципальный округ</t>
  </si>
  <si>
    <t>Туруханский муниципальный округ</t>
  </si>
  <si>
    <t>Ужурский муниципальный округ</t>
  </si>
  <si>
    <t xml:space="preserve">Шарыповский муниципальный округ </t>
  </si>
  <si>
    <t>Шушенский муниципальный округ</t>
  </si>
  <si>
    <t>Эвенкийский муниципальный округ</t>
  </si>
  <si>
    <t xml:space="preserve">городской округ город Дивногорск </t>
  </si>
  <si>
    <t>Участие в конкурсе Лучших практик в 2025 году краевого инфраструктурного проекта "Территория Красноярский край"</t>
  </si>
  <si>
    <t>5 баллов за участие в конкурсе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</si>
</sst>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2" borderId="10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7" fillId="2" borderId="1" xfId="0" applyFont="1" applyFill="1" applyBorder="1" applyAlignment="1">
      <alignment vertical="center"/>
    </xf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7" fillId="2" borderId="1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right" wrapText="1"/>
    </xf>
    <xf numFmtId="0" fontId="6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8"/>
  <sheetViews>
    <sheetView tabSelected="1" topLeftCell="A19" zoomScale="70" zoomScaleNormal="70" workbookViewId="0">
      <selection activeCell="S56" sqref="S56"/>
    </sheetView>
  </sheetViews>
  <sheetFormatPr defaultRowHeight="15" x14ac:dyDescent="0.25"/>
  <cols>
    <col min="1" max="1" width="5.140625" style="12" customWidth="1"/>
    <col min="2" max="2" width="36.5703125" style="12" customWidth="1"/>
    <col min="3" max="3" width="11.7109375" style="2" customWidth="1"/>
    <col min="4" max="4" width="11.85546875" style="2" customWidth="1"/>
    <col min="5" max="5" width="10.5703125" style="26" customWidth="1"/>
    <col min="6" max="6" width="11" style="26" customWidth="1"/>
    <col min="7" max="7" width="10.85546875" style="2" customWidth="1"/>
    <col min="8" max="8" width="11.42578125" style="2" customWidth="1"/>
    <col min="9" max="9" width="21.85546875" style="2" customWidth="1"/>
    <col min="10" max="10" width="27.5703125" style="2" customWidth="1"/>
    <col min="11" max="13" width="21.5703125" style="2" customWidth="1"/>
    <col min="14" max="14" width="16.28515625" style="2" customWidth="1"/>
    <col min="15" max="16" width="10.5703125" style="2" customWidth="1"/>
    <col min="17" max="17" width="15.7109375" style="2" customWidth="1"/>
    <col min="18" max="18" width="16.42578125" style="2" customWidth="1"/>
    <col min="19" max="19" width="45.85546875" customWidth="1"/>
  </cols>
  <sheetData>
    <row r="1" spans="1:18" ht="18.75" x14ac:dyDescent="0.3">
      <c r="A1" s="9"/>
      <c r="B1" s="9"/>
      <c r="C1" s="3"/>
      <c r="D1" s="3"/>
      <c r="E1" s="22"/>
      <c r="F1" s="22"/>
      <c r="G1" s="3"/>
      <c r="H1" s="3"/>
      <c r="I1" s="3"/>
      <c r="J1" s="3"/>
      <c r="K1" s="3"/>
      <c r="L1" s="3"/>
      <c r="M1" s="3"/>
      <c r="N1" s="3"/>
      <c r="O1" s="3"/>
      <c r="P1" s="37" t="s">
        <v>2</v>
      </c>
      <c r="Q1" s="37"/>
      <c r="R1" s="37"/>
    </row>
    <row r="2" spans="1:18" ht="39.75" customHeight="1" x14ac:dyDescent="0.3">
      <c r="A2" s="9"/>
      <c r="B2" s="9"/>
      <c r="C2" s="3"/>
      <c r="D2" s="3"/>
      <c r="E2" s="22"/>
      <c r="F2" s="22"/>
      <c r="G2" s="3"/>
      <c r="H2" s="3"/>
      <c r="I2" s="3"/>
      <c r="J2" s="3"/>
      <c r="K2" s="3"/>
      <c r="L2" s="3"/>
      <c r="M2" s="3"/>
      <c r="N2" s="3"/>
      <c r="O2" s="3"/>
      <c r="P2" s="38" t="s">
        <v>24</v>
      </c>
      <c r="Q2" s="38"/>
      <c r="R2" s="38"/>
    </row>
    <row r="3" spans="1:18" ht="18.75" x14ac:dyDescent="0.3">
      <c r="A3" s="9"/>
      <c r="B3" s="9"/>
      <c r="C3" s="3"/>
      <c r="D3" s="3"/>
      <c r="E3" s="22"/>
      <c r="F3" s="22"/>
      <c r="G3" s="3"/>
      <c r="H3" s="3"/>
      <c r="I3" s="3"/>
      <c r="J3" s="3"/>
      <c r="K3" s="3"/>
      <c r="L3" s="3"/>
      <c r="M3" s="3"/>
      <c r="N3" s="3"/>
      <c r="O3" s="3"/>
      <c r="P3" s="37" t="s">
        <v>28</v>
      </c>
      <c r="Q3" s="37"/>
      <c r="R3" s="37"/>
    </row>
    <row r="4" spans="1:18" ht="28.5" customHeight="1" x14ac:dyDescent="0.3">
      <c r="A4" s="9"/>
      <c r="B4" s="9"/>
      <c r="C4" s="3"/>
      <c r="D4" s="3"/>
      <c r="E4" s="22"/>
      <c r="F4" s="22"/>
      <c r="G4" s="3"/>
      <c r="H4" s="3"/>
      <c r="I4" s="3"/>
      <c r="J4" s="3"/>
      <c r="K4" s="3"/>
      <c r="L4" s="3"/>
      <c r="M4" s="3"/>
      <c r="N4" s="3"/>
      <c r="O4" s="3"/>
      <c r="P4" s="37" t="s">
        <v>25</v>
      </c>
      <c r="Q4" s="37"/>
      <c r="R4" s="37"/>
    </row>
    <row r="5" spans="1:18" ht="18.75" x14ac:dyDescent="0.3">
      <c r="A5" s="9"/>
      <c r="B5" s="9"/>
      <c r="C5" s="3"/>
      <c r="D5" s="3"/>
      <c r="E5" s="22"/>
      <c r="F5" s="22"/>
      <c r="G5" s="3"/>
      <c r="H5" s="3"/>
      <c r="I5" s="3"/>
      <c r="J5" s="3"/>
      <c r="K5" s="3"/>
      <c r="L5" s="3"/>
      <c r="M5" s="3"/>
      <c r="N5" s="3"/>
      <c r="O5" s="3"/>
      <c r="P5" s="37" t="s">
        <v>34</v>
      </c>
      <c r="Q5" s="37"/>
      <c r="R5" s="37"/>
    </row>
    <row r="6" spans="1:18" ht="15.75" x14ac:dyDescent="0.25">
      <c r="A6" s="9"/>
      <c r="B6" s="9"/>
      <c r="C6" s="3"/>
      <c r="D6" s="3"/>
      <c r="E6" s="22"/>
      <c r="F6" s="22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4"/>
    </row>
    <row r="7" spans="1:18" ht="18.75" x14ac:dyDescent="0.3">
      <c r="A7" s="35" t="s">
        <v>4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8" ht="18.75" x14ac:dyDescent="0.3">
      <c r="A8" s="35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8" s="2" customFormat="1" ht="18.75" x14ac:dyDescent="0.3">
      <c r="A9" s="36" t="s">
        <v>35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ht="18.75" x14ac:dyDescent="0.3">
      <c r="A10" s="35" t="s">
        <v>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1:18" ht="18.75" x14ac:dyDescent="0.3">
      <c r="A11" s="35" t="s">
        <v>29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</row>
    <row r="12" spans="1:18" s="2" customFormat="1" ht="18.75" x14ac:dyDescent="0.3">
      <c r="A12" s="39" t="s">
        <v>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6.75" customHeight="1" x14ac:dyDescent="0.25">
      <c r="A13" s="50" t="s">
        <v>1</v>
      </c>
      <c r="B13" s="50" t="s">
        <v>0</v>
      </c>
      <c r="C13" s="42" t="s">
        <v>7</v>
      </c>
      <c r="D13" s="42"/>
      <c r="E13" s="45" t="s">
        <v>9</v>
      </c>
      <c r="F13" s="45"/>
      <c r="G13" s="48" t="s">
        <v>10</v>
      </c>
      <c r="H13" s="49"/>
      <c r="I13" s="17" t="s">
        <v>12</v>
      </c>
      <c r="J13" s="18" t="s">
        <v>32</v>
      </c>
      <c r="K13" s="18" t="s">
        <v>15</v>
      </c>
      <c r="L13" s="18" t="s">
        <v>74</v>
      </c>
      <c r="M13" s="18" t="s">
        <v>26</v>
      </c>
      <c r="N13" s="18" t="s">
        <v>17</v>
      </c>
      <c r="O13" s="48" t="s">
        <v>19</v>
      </c>
      <c r="P13" s="49"/>
      <c r="Q13" s="40" t="s">
        <v>21</v>
      </c>
      <c r="R13" s="40" t="s">
        <v>22</v>
      </c>
    </row>
    <row r="14" spans="1:18" ht="220.9" customHeight="1" x14ac:dyDescent="0.25">
      <c r="A14" s="51"/>
      <c r="B14" s="52"/>
      <c r="C14" s="43" t="s">
        <v>8</v>
      </c>
      <c r="D14" s="44"/>
      <c r="E14" s="46" t="s">
        <v>8</v>
      </c>
      <c r="F14" s="47"/>
      <c r="G14" s="48" t="s">
        <v>11</v>
      </c>
      <c r="H14" s="49"/>
      <c r="I14" s="17" t="s">
        <v>13</v>
      </c>
      <c r="J14" s="18" t="s">
        <v>14</v>
      </c>
      <c r="K14" s="18" t="s">
        <v>16</v>
      </c>
      <c r="L14" s="18" t="s">
        <v>75</v>
      </c>
      <c r="M14" s="18" t="s">
        <v>27</v>
      </c>
      <c r="N14" s="18" t="s">
        <v>18</v>
      </c>
      <c r="O14" s="48" t="s">
        <v>8</v>
      </c>
      <c r="P14" s="49"/>
      <c r="Q14" s="41"/>
      <c r="R14" s="41"/>
    </row>
    <row r="15" spans="1:18" ht="30" x14ac:dyDescent="0.25">
      <c r="A15" s="10">
        <v>1</v>
      </c>
      <c r="B15" s="14" t="s">
        <v>39</v>
      </c>
      <c r="C15" s="7">
        <v>0</v>
      </c>
      <c r="D15" s="7">
        <v>0</v>
      </c>
      <c r="E15" s="23">
        <v>40</v>
      </c>
      <c r="F15" s="23">
        <v>15</v>
      </c>
      <c r="G15" s="7">
        <v>824326</v>
      </c>
      <c r="H15" s="7">
        <v>10</v>
      </c>
      <c r="I15" s="7">
        <v>4</v>
      </c>
      <c r="J15" s="7">
        <v>0</v>
      </c>
      <c r="K15" s="19">
        <v>10</v>
      </c>
      <c r="L15" s="7">
        <v>5</v>
      </c>
      <c r="M15" s="7">
        <v>5</v>
      </c>
      <c r="N15" s="7">
        <v>3</v>
      </c>
      <c r="O15" s="7">
        <v>0</v>
      </c>
      <c r="P15" s="7">
        <v>0</v>
      </c>
      <c r="Q15" s="7">
        <v>52</v>
      </c>
      <c r="R15" s="7">
        <v>1</v>
      </c>
    </row>
    <row r="16" spans="1:18" s="2" customFormat="1" x14ac:dyDescent="0.25">
      <c r="A16" s="10">
        <v>2</v>
      </c>
      <c r="B16" s="14" t="s">
        <v>55</v>
      </c>
      <c r="C16" s="7">
        <v>0</v>
      </c>
      <c r="D16" s="7">
        <v>0</v>
      </c>
      <c r="E16" s="23">
        <v>28</v>
      </c>
      <c r="F16" s="23">
        <v>15</v>
      </c>
      <c r="G16" s="7">
        <v>8051</v>
      </c>
      <c r="H16" s="7">
        <v>3</v>
      </c>
      <c r="I16" s="7">
        <v>4</v>
      </c>
      <c r="J16" s="7">
        <v>0</v>
      </c>
      <c r="K16" s="19">
        <v>10</v>
      </c>
      <c r="L16" s="7">
        <v>5</v>
      </c>
      <c r="M16" s="7">
        <v>5</v>
      </c>
      <c r="N16" s="7">
        <v>3</v>
      </c>
      <c r="O16" s="7">
        <v>3</v>
      </c>
      <c r="P16" s="7">
        <v>3</v>
      </c>
      <c r="Q16" s="7">
        <f t="shared" ref="Q16:Q46" si="0">SUM(D16,F16,H16,I16,J16,K16,L16,M16,N16,P16)</f>
        <v>48</v>
      </c>
      <c r="R16" s="7">
        <v>2</v>
      </c>
    </row>
    <row r="17" spans="1:18" x14ac:dyDescent="0.25">
      <c r="A17" s="10">
        <v>3</v>
      </c>
      <c r="B17" s="13" t="s">
        <v>47</v>
      </c>
      <c r="C17" s="7">
        <v>0</v>
      </c>
      <c r="D17" s="7">
        <v>0</v>
      </c>
      <c r="E17" s="23">
        <v>17</v>
      </c>
      <c r="F17" s="23">
        <v>15</v>
      </c>
      <c r="G17" s="7">
        <v>249162</v>
      </c>
      <c r="H17" s="7">
        <v>10</v>
      </c>
      <c r="I17" s="7">
        <v>2</v>
      </c>
      <c r="J17" s="7">
        <v>0</v>
      </c>
      <c r="K17" s="19">
        <v>10</v>
      </c>
      <c r="L17" s="7">
        <v>0</v>
      </c>
      <c r="M17" s="7">
        <v>5</v>
      </c>
      <c r="N17" s="7">
        <v>3</v>
      </c>
      <c r="O17" s="7">
        <v>3</v>
      </c>
      <c r="P17" s="7">
        <v>3</v>
      </c>
      <c r="Q17" s="7">
        <f t="shared" si="0"/>
        <v>48</v>
      </c>
      <c r="R17" s="7">
        <v>2</v>
      </c>
    </row>
    <row r="18" spans="1:18" ht="30" x14ac:dyDescent="0.25">
      <c r="A18" s="10">
        <v>4</v>
      </c>
      <c r="B18" s="13" t="s">
        <v>48</v>
      </c>
      <c r="C18" s="7">
        <v>0</v>
      </c>
      <c r="D18" s="7">
        <v>0</v>
      </c>
      <c r="E18" s="23">
        <v>22</v>
      </c>
      <c r="F18" s="23">
        <v>15</v>
      </c>
      <c r="G18" s="7">
        <v>120000</v>
      </c>
      <c r="H18" s="7">
        <v>7</v>
      </c>
      <c r="I18" s="7">
        <v>2</v>
      </c>
      <c r="J18" s="7">
        <v>0</v>
      </c>
      <c r="K18" s="19">
        <v>10</v>
      </c>
      <c r="L18" s="7">
        <v>5</v>
      </c>
      <c r="M18" s="7">
        <v>5</v>
      </c>
      <c r="N18" s="7">
        <v>3</v>
      </c>
      <c r="O18" s="7">
        <v>1</v>
      </c>
      <c r="P18" s="7">
        <v>1</v>
      </c>
      <c r="Q18" s="7">
        <f t="shared" si="0"/>
        <v>48</v>
      </c>
      <c r="R18" s="7">
        <v>2</v>
      </c>
    </row>
    <row r="19" spans="1:18" x14ac:dyDescent="0.25">
      <c r="A19" s="10">
        <v>5</v>
      </c>
      <c r="B19" s="14" t="s">
        <v>36</v>
      </c>
      <c r="C19" s="7">
        <v>0</v>
      </c>
      <c r="D19" s="7">
        <v>0</v>
      </c>
      <c r="E19" s="23">
        <v>309</v>
      </c>
      <c r="F19" s="23">
        <v>10</v>
      </c>
      <c r="G19" s="7">
        <v>0</v>
      </c>
      <c r="H19" s="7">
        <v>0</v>
      </c>
      <c r="I19" s="7">
        <v>4</v>
      </c>
      <c r="J19" s="7">
        <v>0</v>
      </c>
      <c r="K19" s="7">
        <v>10</v>
      </c>
      <c r="L19" s="7">
        <v>0</v>
      </c>
      <c r="M19" s="7">
        <v>5</v>
      </c>
      <c r="N19" s="7">
        <v>3</v>
      </c>
      <c r="O19" s="7">
        <v>159</v>
      </c>
      <c r="P19" s="7">
        <v>15</v>
      </c>
      <c r="Q19" s="7">
        <f t="shared" si="0"/>
        <v>47</v>
      </c>
      <c r="R19" s="7">
        <v>3</v>
      </c>
    </row>
    <row r="20" spans="1:18" s="2" customFormat="1" x14ac:dyDescent="0.25">
      <c r="A20" s="10">
        <v>6</v>
      </c>
      <c r="B20" s="14" t="s">
        <v>57</v>
      </c>
      <c r="C20" s="7">
        <v>0</v>
      </c>
      <c r="D20" s="7">
        <v>0</v>
      </c>
      <c r="E20" s="23">
        <v>96</v>
      </c>
      <c r="F20" s="23">
        <v>15</v>
      </c>
      <c r="G20" s="7">
        <v>79645</v>
      </c>
      <c r="H20" s="7">
        <v>3</v>
      </c>
      <c r="I20" s="7">
        <v>4</v>
      </c>
      <c r="J20" s="7">
        <v>0</v>
      </c>
      <c r="K20" s="19">
        <v>10</v>
      </c>
      <c r="L20" s="7">
        <v>5</v>
      </c>
      <c r="M20" s="7">
        <v>5</v>
      </c>
      <c r="N20" s="7">
        <v>3</v>
      </c>
      <c r="O20" s="7">
        <v>6</v>
      </c>
      <c r="P20" s="7">
        <v>2</v>
      </c>
      <c r="Q20" s="7">
        <f t="shared" si="0"/>
        <v>47</v>
      </c>
      <c r="R20" s="7">
        <v>3</v>
      </c>
    </row>
    <row r="21" spans="1:18" ht="33.75" customHeight="1" x14ac:dyDescent="0.25">
      <c r="A21" s="10">
        <v>7</v>
      </c>
      <c r="B21" s="14" t="s">
        <v>49</v>
      </c>
      <c r="C21" s="7">
        <v>0</v>
      </c>
      <c r="D21" s="7">
        <v>0</v>
      </c>
      <c r="E21" s="23">
        <v>65</v>
      </c>
      <c r="F21" s="23">
        <v>15</v>
      </c>
      <c r="G21" s="7">
        <v>91920</v>
      </c>
      <c r="H21" s="7">
        <v>3</v>
      </c>
      <c r="I21" s="7">
        <v>4</v>
      </c>
      <c r="J21" s="7">
        <v>0</v>
      </c>
      <c r="K21" s="19">
        <v>10</v>
      </c>
      <c r="L21" s="7">
        <v>5</v>
      </c>
      <c r="M21" s="7">
        <v>5</v>
      </c>
      <c r="N21" s="7">
        <v>3</v>
      </c>
      <c r="O21" s="7">
        <v>1</v>
      </c>
      <c r="P21" s="7">
        <v>1</v>
      </c>
      <c r="Q21" s="7">
        <f t="shared" si="0"/>
        <v>46</v>
      </c>
      <c r="R21" s="7">
        <v>4</v>
      </c>
    </row>
    <row r="22" spans="1:18" ht="30" x14ac:dyDescent="0.25">
      <c r="A22" s="10">
        <v>8</v>
      </c>
      <c r="B22" s="14" t="s">
        <v>38</v>
      </c>
      <c r="C22" s="7">
        <v>0</v>
      </c>
      <c r="D22" s="7">
        <v>0</v>
      </c>
      <c r="E22" s="23">
        <v>64</v>
      </c>
      <c r="F22" s="23">
        <v>15</v>
      </c>
      <c r="G22" s="7">
        <v>0</v>
      </c>
      <c r="H22" s="7">
        <v>0</v>
      </c>
      <c r="I22" s="7">
        <v>2</v>
      </c>
      <c r="J22" s="7">
        <v>0</v>
      </c>
      <c r="K22" s="19">
        <v>10</v>
      </c>
      <c r="L22" s="7">
        <v>0</v>
      </c>
      <c r="M22" s="7">
        <v>5</v>
      </c>
      <c r="N22" s="7">
        <v>3</v>
      </c>
      <c r="O22" s="7">
        <v>9</v>
      </c>
      <c r="P22" s="7">
        <v>10</v>
      </c>
      <c r="Q22" s="7">
        <f t="shared" si="0"/>
        <v>45</v>
      </c>
      <c r="R22" s="7">
        <v>5</v>
      </c>
    </row>
    <row r="23" spans="1:18" ht="30" x14ac:dyDescent="0.25">
      <c r="A23" s="10">
        <v>9</v>
      </c>
      <c r="B23" s="14" t="s">
        <v>50</v>
      </c>
      <c r="C23" s="7">
        <v>0</v>
      </c>
      <c r="D23" s="7">
        <v>0</v>
      </c>
      <c r="E23" s="23">
        <v>26</v>
      </c>
      <c r="F23" s="23">
        <v>15</v>
      </c>
      <c r="G23" s="7">
        <v>0</v>
      </c>
      <c r="H23" s="7">
        <v>0</v>
      </c>
      <c r="I23" s="7">
        <v>2</v>
      </c>
      <c r="J23" s="7">
        <v>0</v>
      </c>
      <c r="K23" s="19">
        <v>10</v>
      </c>
      <c r="L23" s="7">
        <v>5</v>
      </c>
      <c r="M23" s="7">
        <v>5</v>
      </c>
      <c r="N23" s="7">
        <v>3</v>
      </c>
      <c r="O23" s="7">
        <v>4</v>
      </c>
      <c r="P23" s="7">
        <v>5</v>
      </c>
      <c r="Q23" s="7">
        <f t="shared" si="0"/>
        <v>45</v>
      </c>
      <c r="R23" s="7">
        <v>5</v>
      </c>
    </row>
    <row r="24" spans="1:18" s="2" customFormat="1" x14ac:dyDescent="0.25">
      <c r="A24" s="10">
        <v>10</v>
      </c>
      <c r="B24" s="13" t="s">
        <v>71</v>
      </c>
      <c r="C24" s="7">
        <v>0</v>
      </c>
      <c r="D24" s="7">
        <v>0</v>
      </c>
      <c r="E24" s="23">
        <v>28</v>
      </c>
      <c r="F24" s="23">
        <v>15</v>
      </c>
      <c r="G24" s="7">
        <v>561675</v>
      </c>
      <c r="H24" s="7">
        <v>10</v>
      </c>
      <c r="I24" s="7">
        <v>2</v>
      </c>
      <c r="J24" s="7">
        <v>0</v>
      </c>
      <c r="K24" s="19">
        <v>10</v>
      </c>
      <c r="L24" s="7">
        <v>0</v>
      </c>
      <c r="M24" s="7">
        <v>5</v>
      </c>
      <c r="N24" s="7">
        <v>3</v>
      </c>
      <c r="O24" s="7">
        <v>0</v>
      </c>
      <c r="P24" s="7">
        <v>0</v>
      </c>
      <c r="Q24" s="7">
        <f t="shared" si="0"/>
        <v>45</v>
      </c>
      <c r="R24" s="7">
        <v>5</v>
      </c>
    </row>
    <row r="25" spans="1:18" ht="30" x14ac:dyDescent="0.25">
      <c r="A25" s="10">
        <v>11</v>
      </c>
      <c r="B25" s="13" t="s">
        <v>46</v>
      </c>
      <c r="C25" s="7">
        <v>0</v>
      </c>
      <c r="D25" s="7">
        <v>0</v>
      </c>
      <c r="E25" s="23">
        <v>30</v>
      </c>
      <c r="F25" s="23">
        <v>15</v>
      </c>
      <c r="G25" s="7">
        <v>29830</v>
      </c>
      <c r="H25" s="7">
        <v>3</v>
      </c>
      <c r="I25" s="7">
        <v>2</v>
      </c>
      <c r="J25" s="7">
        <v>0</v>
      </c>
      <c r="K25" s="19">
        <v>10</v>
      </c>
      <c r="L25" s="7">
        <v>5</v>
      </c>
      <c r="M25" s="7">
        <v>5</v>
      </c>
      <c r="N25" s="7">
        <v>3</v>
      </c>
      <c r="O25" s="7">
        <v>1</v>
      </c>
      <c r="P25" s="7">
        <v>1</v>
      </c>
      <c r="Q25" s="7">
        <f t="shared" si="0"/>
        <v>44</v>
      </c>
      <c r="R25" s="7">
        <v>6</v>
      </c>
    </row>
    <row r="26" spans="1:18" s="2" customFormat="1" x14ac:dyDescent="0.25">
      <c r="A26" s="10">
        <v>12</v>
      </c>
      <c r="B26" s="14" t="s">
        <v>64</v>
      </c>
      <c r="C26" s="7">
        <v>0</v>
      </c>
      <c r="D26" s="7">
        <v>0</v>
      </c>
      <c r="E26" s="23">
        <v>79</v>
      </c>
      <c r="F26" s="23">
        <v>15</v>
      </c>
      <c r="G26" s="7">
        <v>27193</v>
      </c>
      <c r="H26" s="7">
        <v>3</v>
      </c>
      <c r="I26" s="7">
        <v>2</v>
      </c>
      <c r="J26" s="7">
        <v>0</v>
      </c>
      <c r="K26" s="19">
        <v>10</v>
      </c>
      <c r="L26" s="7">
        <v>5</v>
      </c>
      <c r="M26" s="7">
        <v>5</v>
      </c>
      <c r="N26" s="7">
        <v>3</v>
      </c>
      <c r="O26" s="7">
        <v>1</v>
      </c>
      <c r="P26" s="7">
        <v>1</v>
      </c>
      <c r="Q26" s="7">
        <f t="shared" si="0"/>
        <v>44</v>
      </c>
      <c r="R26" s="7">
        <v>6</v>
      </c>
    </row>
    <row r="27" spans="1:18" ht="15" customHeight="1" x14ac:dyDescent="0.25">
      <c r="A27" s="10">
        <v>13</v>
      </c>
      <c r="B27" s="14" t="s">
        <v>62</v>
      </c>
      <c r="C27" s="7">
        <v>0</v>
      </c>
      <c r="D27" s="7">
        <v>0</v>
      </c>
      <c r="E27" s="23">
        <v>89</v>
      </c>
      <c r="F27" s="23">
        <v>15</v>
      </c>
      <c r="G27" s="7">
        <v>138180</v>
      </c>
      <c r="H27" s="7">
        <v>3</v>
      </c>
      <c r="I27" s="7">
        <v>4</v>
      </c>
      <c r="J27" s="7">
        <v>0</v>
      </c>
      <c r="K27" s="19">
        <v>10</v>
      </c>
      <c r="L27" s="7">
        <v>0</v>
      </c>
      <c r="M27" s="7">
        <v>5</v>
      </c>
      <c r="N27" s="7">
        <v>3</v>
      </c>
      <c r="O27" s="7">
        <v>8</v>
      </c>
      <c r="P27" s="7">
        <v>3</v>
      </c>
      <c r="Q27" s="7">
        <f t="shared" si="0"/>
        <v>43</v>
      </c>
      <c r="R27" s="7">
        <v>7</v>
      </c>
    </row>
    <row r="28" spans="1:18" s="2" customFormat="1" x14ac:dyDescent="0.25">
      <c r="A28" s="10">
        <v>14</v>
      </c>
      <c r="B28" s="13" t="s">
        <v>43</v>
      </c>
      <c r="C28" s="7">
        <v>1</v>
      </c>
      <c r="D28" s="7">
        <v>5</v>
      </c>
      <c r="E28" s="23">
        <v>6</v>
      </c>
      <c r="F28" s="23">
        <v>10</v>
      </c>
      <c r="G28" s="7">
        <v>0</v>
      </c>
      <c r="H28" s="7">
        <v>0</v>
      </c>
      <c r="I28" s="7">
        <v>4</v>
      </c>
      <c r="J28" s="7">
        <v>0</v>
      </c>
      <c r="K28" s="19">
        <v>10</v>
      </c>
      <c r="L28" s="7">
        <v>5</v>
      </c>
      <c r="M28" s="7">
        <v>5</v>
      </c>
      <c r="N28" s="7">
        <v>3</v>
      </c>
      <c r="O28" s="7">
        <v>0</v>
      </c>
      <c r="P28" s="7">
        <v>0</v>
      </c>
      <c r="Q28" s="7">
        <f t="shared" si="0"/>
        <v>42</v>
      </c>
      <c r="R28" s="8">
        <v>8</v>
      </c>
    </row>
    <row r="29" spans="1:18" x14ac:dyDescent="0.25">
      <c r="A29" s="10">
        <v>15</v>
      </c>
      <c r="B29" s="13" t="s">
        <v>58</v>
      </c>
      <c r="C29" s="7">
        <v>0</v>
      </c>
      <c r="D29" s="7">
        <v>0</v>
      </c>
      <c r="E29" s="23">
        <v>103</v>
      </c>
      <c r="F29" s="23">
        <v>15</v>
      </c>
      <c r="G29" s="7">
        <v>63421</v>
      </c>
      <c r="H29" s="7">
        <v>3</v>
      </c>
      <c r="I29" s="7">
        <v>4</v>
      </c>
      <c r="J29" s="7">
        <v>0</v>
      </c>
      <c r="K29" s="19">
        <v>10</v>
      </c>
      <c r="L29" s="7">
        <v>0</v>
      </c>
      <c r="M29" s="7">
        <v>5</v>
      </c>
      <c r="N29" s="7">
        <v>3</v>
      </c>
      <c r="O29" s="7">
        <v>6</v>
      </c>
      <c r="P29" s="7">
        <v>2</v>
      </c>
      <c r="Q29" s="7">
        <f t="shared" si="0"/>
        <v>42</v>
      </c>
      <c r="R29" s="7">
        <v>8</v>
      </c>
    </row>
    <row r="30" spans="1:18" s="2" customFormat="1" ht="30" x14ac:dyDescent="0.25">
      <c r="A30" s="10">
        <v>16</v>
      </c>
      <c r="B30" s="14" t="s">
        <v>45</v>
      </c>
      <c r="C30" s="7">
        <v>0</v>
      </c>
      <c r="D30" s="7">
        <v>0</v>
      </c>
      <c r="E30" s="23">
        <v>44</v>
      </c>
      <c r="F30" s="23">
        <v>15</v>
      </c>
      <c r="G30" s="7">
        <v>15000</v>
      </c>
      <c r="H30" s="7">
        <v>3</v>
      </c>
      <c r="I30" s="7">
        <v>2</v>
      </c>
      <c r="J30" s="7">
        <v>0</v>
      </c>
      <c r="K30" s="19">
        <v>10</v>
      </c>
      <c r="L30" s="7">
        <v>0</v>
      </c>
      <c r="M30" s="7">
        <v>5</v>
      </c>
      <c r="N30" s="7">
        <v>3</v>
      </c>
      <c r="O30" s="7">
        <v>2</v>
      </c>
      <c r="P30" s="7">
        <v>3</v>
      </c>
      <c r="Q30" s="7">
        <f t="shared" si="0"/>
        <v>41</v>
      </c>
      <c r="R30" s="7">
        <v>9</v>
      </c>
    </row>
    <row r="31" spans="1:18" s="2" customFormat="1" x14ac:dyDescent="0.25">
      <c r="A31" s="10">
        <v>17</v>
      </c>
      <c r="B31" s="13" t="s">
        <v>65</v>
      </c>
      <c r="C31" s="7">
        <v>0</v>
      </c>
      <c r="D31" s="7">
        <v>0</v>
      </c>
      <c r="E31" s="23">
        <v>43</v>
      </c>
      <c r="F31" s="23">
        <v>15</v>
      </c>
      <c r="G31" s="7">
        <v>0</v>
      </c>
      <c r="H31" s="7">
        <v>0</v>
      </c>
      <c r="I31" s="7">
        <v>2</v>
      </c>
      <c r="J31" s="7">
        <v>0</v>
      </c>
      <c r="K31" s="19">
        <v>10</v>
      </c>
      <c r="L31" s="7">
        <v>5</v>
      </c>
      <c r="M31" s="7">
        <v>5</v>
      </c>
      <c r="N31" s="7">
        <v>3</v>
      </c>
      <c r="O31" s="7">
        <v>1</v>
      </c>
      <c r="P31" s="7">
        <v>1</v>
      </c>
      <c r="Q31" s="7">
        <f t="shared" si="0"/>
        <v>41</v>
      </c>
      <c r="R31" s="7">
        <v>9</v>
      </c>
    </row>
    <row r="32" spans="1:18" ht="36" customHeight="1" x14ac:dyDescent="0.25">
      <c r="A32" s="10">
        <v>18</v>
      </c>
      <c r="B32" s="13" t="s">
        <v>33</v>
      </c>
      <c r="C32" s="7">
        <v>0</v>
      </c>
      <c r="D32" s="7">
        <v>0</v>
      </c>
      <c r="E32" s="23">
        <v>12</v>
      </c>
      <c r="F32" s="23">
        <v>10</v>
      </c>
      <c r="G32" s="7">
        <v>252200</v>
      </c>
      <c r="H32" s="7">
        <v>10</v>
      </c>
      <c r="I32" s="7">
        <v>0</v>
      </c>
      <c r="J32" s="7">
        <v>0</v>
      </c>
      <c r="K32" s="19">
        <v>10</v>
      </c>
      <c r="L32" s="7">
        <v>0</v>
      </c>
      <c r="M32" s="7">
        <v>5</v>
      </c>
      <c r="N32" s="7">
        <v>3</v>
      </c>
      <c r="O32" s="7">
        <v>1</v>
      </c>
      <c r="P32" s="7">
        <v>3</v>
      </c>
      <c r="Q32" s="7">
        <f t="shared" si="0"/>
        <v>41</v>
      </c>
      <c r="R32" s="7">
        <v>9</v>
      </c>
    </row>
    <row r="33" spans="1:18" x14ac:dyDescent="0.25">
      <c r="A33" s="10">
        <v>19</v>
      </c>
      <c r="B33" s="13" t="s">
        <v>66</v>
      </c>
      <c r="C33" s="7">
        <v>0</v>
      </c>
      <c r="D33" s="7">
        <v>0</v>
      </c>
      <c r="E33" s="23">
        <v>53</v>
      </c>
      <c r="F33" s="23">
        <v>10</v>
      </c>
      <c r="G33" s="7">
        <v>77553.2</v>
      </c>
      <c r="H33" s="7">
        <v>3</v>
      </c>
      <c r="I33" s="7">
        <v>2</v>
      </c>
      <c r="J33" s="7">
        <v>0</v>
      </c>
      <c r="K33" s="19">
        <v>10</v>
      </c>
      <c r="L33" s="7">
        <v>5</v>
      </c>
      <c r="M33" s="7">
        <v>5</v>
      </c>
      <c r="N33" s="7">
        <v>3</v>
      </c>
      <c r="O33" s="7">
        <v>5</v>
      </c>
      <c r="P33" s="7">
        <v>3</v>
      </c>
      <c r="Q33" s="7">
        <f t="shared" si="0"/>
        <v>41</v>
      </c>
      <c r="R33" s="7">
        <v>9</v>
      </c>
    </row>
    <row r="34" spans="1:18" s="2" customFormat="1" ht="15.75" customHeight="1" x14ac:dyDescent="0.25">
      <c r="A34" s="10">
        <v>20</v>
      </c>
      <c r="B34" s="14" t="s">
        <v>69</v>
      </c>
      <c r="C34" s="7">
        <v>0</v>
      </c>
      <c r="D34" s="7">
        <v>0</v>
      </c>
      <c r="E34" s="23">
        <v>41</v>
      </c>
      <c r="F34" s="23">
        <v>15</v>
      </c>
      <c r="G34" s="7">
        <v>41100</v>
      </c>
      <c r="H34" s="7">
        <v>3</v>
      </c>
      <c r="I34" s="7">
        <v>4</v>
      </c>
      <c r="J34" s="7">
        <v>0</v>
      </c>
      <c r="K34" s="19">
        <v>10</v>
      </c>
      <c r="L34" s="7">
        <v>0</v>
      </c>
      <c r="M34" s="7">
        <v>5</v>
      </c>
      <c r="N34" s="7">
        <v>3</v>
      </c>
      <c r="O34" s="7">
        <v>1</v>
      </c>
      <c r="P34" s="7">
        <v>1</v>
      </c>
      <c r="Q34" s="7">
        <f t="shared" si="0"/>
        <v>41</v>
      </c>
      <c r="R34" s="7">
        <v>9</v>
      </c>
    </row>
    <row r="35" spans="1:18" ht="30" x14ac:dyDescent="0.25">
      <c r="A35" s="10">
        <v>21</v>
      </c>
      <c r="B35" s="14" t="s">
        <v>61</v>
      </c>
      <c r="C35" s="7">
        <v>0</v>
      </c>
      <c r="D35" s="7">
        <v>0</v>
      </c>
      <c r="E35" s="23">
        <v>39</v>
      </c>
      <c r="F35" s="23">
        <v>15</v>
      </c>
      <c r="G35" s="7">
        <v>0</v>
      </c>
      <c r="H35" s="7">
        <v>0</v>
      </c>
      <c r="I35" s="7">
        <v>4</v>
      </c>
      <c r="J35" s="7">
        <v>0</v>
      </c>
      <c r="K35" s="19">
        <v>10</v>
      </c>
      <c r="L35" s="7">
        <v>0</v>
      </c>
      <c r="M35" s="7">
        <v>5</v>
      </c>
      <c r="N35" s="7">
        <v>3</v>
      </c>
      <c r="O35" s="7">
        <v>4</v>
      </c>
      <c r="P35" s="7">
        <v>3</v>
      </c>
      <c r="Q35" s="7">
        <f t="shared" si="0"/>
        <v>40</v>
      </c>
      <c r="R35" s="7">
        <v>10</v>
      </c>
    </row>
    <row r="36" spans="1:18" s="2" customFormat="1" x14ac:dyDescent="0.25">
      <c r="A36" s="10">
        <v>22</v>
      </c>
      <c r="B36" s="14" t="s">
        <v>54</v>
      </c>
      <c r="C36" s="7">
        <v>0</v>
      </c>
      <c r="D36" s="7">
        <v>0</v>
      </c>
      <c r="E36" s="23">
        <v>97</v>
      </c>
      <c r="F36" s="23">
        <v>9</v>
      </c>
      <c r="G36" s="7">
        <v>0</v>
      </c>
      <c r="H36" s="7">
        <v>0</v>
      </c>
      <c r="I36" s="7">
        <v>4</v>
      </c>
      <c r="J36" s="7">
        <v>0</v>
      </c>
      <c r="K36" s="19">
        <v>10</v>
      </c>
      <c r="L36" s="7">
        <v>5</v>
      </c>
      <c r="M36" s="7">
        <v>5</v>
      </c>
      <c r="N36" s="7">
        <v>3</v>
      </c>
      <c r="O36" s="7">
        <v>10</v>
      </c>
      <c r="P36" s="7">
        <v>3</v>
      </c>
      <c r="Q36" s="7">
        <f t="shared" si="0"/>
        <v>39</v>
      </c>
      <c r="R36" s="7">
        <v>11</v>
      </c>
    </row>
    <row r="37" spans="1:18" s="2" customFormat="1" x14ac:dyDescent="0.25">
      <c r="A37" s="10">
        <v>23</v>
      </c>
      <c r="B37" s="13" t="s">
        <v>41</v>
      </c>
      <c r="C37" s="7">
        <v>0</v>
      </c>
      <c r="D37" s="7">
        <v>0</v>
      </c>
      <c r="E37" s="23">
        <v>23</v>
      </c>
      <c r="F37" s="23">
        <v>15</v>
      </c>
      <c r="G37" s="7">
        <v>33169</v>
      </c>
      <c r="H37" s="7">
        <v>3</v>
      </c>
      <c r="I37" s="7">
        <v>2</v>
      </c>
      <c r="J37" s="7">
        <v>0</v>
      </c>
      <c r="K37" s="19">
        <v>10</v>
      </c>
      <c r="L37" s="7">
        <v>0</v>
      </c>
      <c r="M37" s="7">
        <v>5</v>
      </c>
      <c r="N37" s="7">
        <v>3</v>
      </c>
      <c r="O37" s="7">
        <v>0</v>
      </c>
      <c r="P37" s="7">
        <v>0</v>
      </c>
      <c r="Q37" s="7">
        <f t="shared" si="0"/>
        <v>38</v>
      </c>
      <c r="R37" s="7">
        <v>12</v>
      </c>
    </row>
    <row r="38" spans="1:18" s="2" customFormat="1" ht="30" x14ac:dyDescent="0.25">
      <c r="A38" s="10">
        <v>24</v>
      </c>
      <c r="B38" s="14" t="s">
        <v>42</v>
      </c>
      <c r="C38" s="7">
        <v>0</v>
      </c>
      <c r="D38" s="7">
        <v>0</v>
      </c>
      <c r="E38" s="23">
        <v>27</v>
      </c>
      <c r="F38" s="23">
        <v>10</v>
      </c>
      <c r="G38" s="7">
        <v>34200</v>
      </c>
      <c r="H38" s="7">
        <v>3</v>
      </c>
      <c r="I38" s="7">
        <v>2</v>
      </c>
      <c r="J38" s="7">
        <v>0</v>
      </c>
      <c r="K38" s="19">
        <v>10</v>
      </c>
      <c r="L38" s="7">
        <v>5</v>
      </c>
      <c r="M38" s="7">
        <v>5</v>
      </c>
      <c r="N38" s="7">
        <v>3</v>
      </c>
      <c r="O38" s="7">
        <v>0</v>
      </c>
      <c r="P38" s="7">
        <v>0</v>
      </c>
      <c r="Q38" s="7">
        <f t="shared" si="0"/>
        <v>38</v>
      </c>
      <c r="R38" s="7">
        <v>12</v>
      </c>
    </row>
    <row r="39" spans="1:18" x14ac:dyDescent="0.25">
      <c r="A39" s="10">
        <v>25</v>
      </c>
      <c r="B39" s="13" t="s">
        <v>37</v>
      </c>
      <c r="C39" s="7">
        <v>0</v>
      </c>
      <c r="D39" s="7">
        <v>0</v>
      </c>
      <c r="E39" s="23">
        <v>163</v>
      </c>
      <c r="F39" s="23">
        <v>15</v>
      </c>
      <c r="G39" s="7">
        <v>0</v>
      </c>
      <c r="H39" s="7">
        <v>0</v>
      </c>
      <c r="I39" s="7">
        <v>2</v>
      </c>
      <c r="J39" s="7">
        <v>0</v>
      </c>
      <c r="K39" s="19">
        <v>10</v>
      </c>
      <c r="L39" s="7">
        <v>0</v>
      </c>
      <c r="M39" s="7">
        <v>5</v>
      </c>
      <c r="N39" s="7">
        <v>3</v>
      </c>
      <c r="O39" s="7">
        <v>10</v>
      </c>
      <c r="P39" s="7">
        <v>2</v>
      </c>
      <c r="Q39" s="7">
        <f t="shared" si="0"/>
        <v>37</v>
      </c>
      <c r="R39" s="7">
        <v>13</v>
      </c>
    </row>
    <row r="40" spans="1:18" x14ac:dyDescent="0.25">
      <c r="A40" s="10">
        <v>26</v>
      </c>
      <c r="B40" s="14" t="s">
        <v>56</v>
      </c>
      <c r="C40" s="7">
        <v>0</v>
      </c>
      <c r="D40" s="7">
        <v>0</v>
      </c>
      <c r="E40" s="23">
        <v>43</v>
      </c>
      <c r="F40" s="23">
        <v>15</v>
      </c>
      <c r="G40" s="7">
        <v>0</v>
      </c>
      <c r="H40" s="7">
        <v>0</v>
      </c>
      <c r="I40" s="7">
        <v>2</v>
      </c>
      <c r="J40" s="7">
        <v>0</v>
      </c>
      <c r="K40" s="19">
        <v>10</v>
      </c>
      <c r="L40" s="7">
        <v>0</v>
      </c>
      <c r="M40" s="7">
        <v>0</v>
      </c>
      <c r="N40" s="7">
        <v>3</v>
      </c>
      <c r="O40" s="7">
        <v>9</v>
      </c>
      <c r="P40" s="7">
        <v>7</v>
      </c>
      <c r="Q40" s="7">
        <f t="shared" si="0"/>
        <v>37</v>
      </c>
      <c r="R40" s="7">
        <v>13</v>
      </c>
    </row>
    <row r="41" spans="1:18" s="2" customFormat="1" x14ac:dyDescent="0.25">
      <c r="A41" s="10">
        <v>27</v>
      </c>
      <c r="B41" s="14" t="s">
        <v>70</v>
      </c>
      <c r="C41" s="7">
        <v>0</v>
      </c>
      <c r="D41" s="7">
        <v>0</v>
      </c>
      <c r="E41" s="23">
        <v>42</v>
      </c>
      <c r="F41" s="23">
        <v>9</v>
      </c>
      <c r="G41" s="7">
        <v>226782</v>
      </c>
      <c r="H41" s="7">
        <v>5</v>
      </c>
      <c r="I41" s="7">
        <v>4</v>
      </c>
      <c r="J41" s="7">
        <v>0</v>
      </c>
      <c r="K41" s="19">
        <v>10</v>
      </c>
      <c r="L41" s="7">
        <v>0</v>
      </c>
      <c r="M41" s="7">
        <v>5</v>
      </c>
      <c r="N41" s="7">
        <v>3</v>
      </c>
      <c r="O41" s="7">
        <v>2</v>
      </c>
      <c r="P41" s="7">
        <v>1</v>
      </c>
      <c r="Q41" s="7">
        <f t="shared" si="0"/>
        <v>37</v>
      </c>
      <c r="R41" s="7">
        <v>13</v>
      </c>
    </row>
    <row r="42" spans="1:18" x14ac:dyDescent="0.25">
      <c r="A42" s="10">
        <v>28</v>
      </c>
      <c r="B42" s="14" t="s">
        <v>63</v>
      </c>
      <c r="C42" s="7">
        <v>0</v>
      </c>
      <c r="D42" s="7">
        <v>0</v>
      </c>
      <c r="E42" s="23">
        <v>16</v>
      </c>
      <c r="F42" s="23">
        <v>15</v>
      </c>
      <c r="G42" s="7">
        <v>0</v>
      </c>
      <c r="H42" s="7">
        <v>0</v>
      </c>
      <c r="I42" s="7">
        <v>2</v>
      </c>
      <c r="J42" s="7">
        <v>0</v>
      </c>
      <c r="K42" s="19">
        <v>10</v>
      </c>
      <c r="L42" s="7">
        <v>0</v>
      </c>
      <c r="M42" s="7">
        <v>5</v>
      </c>
      <c r="N42" s="7">
        <v>3</v>
      </c>
      <c r="O42" s="7">
        <v>0</v>
      </c>
      <c r="P42" s="7">
        <v>0</v>
      </c>
      <c r="Q42" s="7">
        <f t="shared" si="0"/>
        <v>35</v>
      </c>
      <c r="R42" s="7">
        <v>14</v>
      </c>
    </row>
    <row r="43" spans="1:18" ht="35.25" customHeight="1" x14ac:dyDescent="0.25">
      <c r="A43" s="10">
        <v>29</v>
      </c>
      <c r="B43" s="14" t="s">
        <v>51</v>
      </c>
      <c r="C43" s="7">
        <v>0</v>
      </c>
      <c r="D43" s="7">
        <v>0</v>
      </c>
      <c r="E43" s="23">
        <v>14</v>
      </c>
      <c r="F43" s="23">
        <v>15</v>
      </c>
      <c r="G43" s="7">
        <v>0</v>
      </c>
      <c r="H43" s="7">
        <v>0</v>
      </c>
      <c r="I43" s="7">
        <v>4</v>
      </c>
      <c r="J43" s="7">
        <v>0</v>
      </c>
      <c r="K43" s="19">
        <v>10</v>
      </c>
      <c r="L43" s="7">
        <v>0</v>
      </c>
      <c r="M43" s="7">
        <v>0</v>
      </c>
      <c r="N43" s="7">
        <v>3</v>
      </c>
      <c r="O43" s="7">
        <v>0</v>
      </c>
      <c r="P43" s="7">
        <v>0</v>
      </c>
      <c r="Q43" s="7">
        <f t="shared" si="0"/>
        <v>32</v>
      </c>
      <c r="R43" s="7">
        <v>15</v>
      </c>
    </row>
    <row r="44" spans="1:18" ht="35.25" customHeight="1" x14ac:dyDescent="0.25">
      <c r="A44" s="10">
        <v>30</v>
      </c>
      <c r="B44" s="13" t="s">
        <v>67</v>
      </c>
      <c r="C44" s="7">
        <v>0</v>
      </c>
      <c r="D44" s="7">
        <v>0</v>
      </c>
      <c r="E44" s="23">
        <v>44</v>
      </c>
      <c r="F44" s="23">
        <v>15</v>
      </c>
      <c r="G44" s="7">
        <v>0</v>
      </c>
      <c r="H44" s="7">
        <v>0</v>
      </c>
      <c r="I44" s="7">
        <v>2</v>
      </c>
      <c r="J44" s="7">
        <v>0</v>
      </c>
      <c r="K44" s="19">
        <v>10</v>
      </c>
      <c r="L44" s="7">
        <v>0</v>
      </c>
      <c r="M44" s="7">
        <v>0</v>
      </c>
      <c r="N44" s="7">
        <v>3</v>
      </c>
      <c r="O44" s="7">
        <v>1</v>
      </c>
      <c r="P44" s="7">
        <v>1</v>
      </c>
      <c r="Q44" s="7">
        <f t="shared" si="0"/>
        <v>31</v>
      </c>
      <c r="R44" s="7">
        <v>16</v>
      </c>
    </row>
    <row r="45" spans="1:18" s="2" customFormat="1" x14ac:dyDescent="0.25">
      <c r="A45" s="10">
        <v>31</v>
      </c>
      <c r="B45" s="27" t="s">
        <v>52</v>
      </c>
      <c r="C45" s="28">
        <v>0</v>
      </c>
      <c r="D45" s="28">
        <v>0</v>
      </c>
      <c r="E45" s="29">
        <v>13</v>
      </c>
      <c r="F45" s="29">
        <v>15</v>
      </c>
      <c r="G45" s="28">
        <v>0</v>
      </c>
      <c r="H45" s="28">
        <v>0</v>
      </c>
      <c r="I45" s="28">
        <v>0</v>
      </c>
      <c r="J45" s="28">
        <v>0</v>
      </c>
      <c r="K45" s="30">
        <v>10</v>
      </c>
      <c r="L45" s="28">
        <v>0</v>
      </c>
      <c r="M45" s="28">
        <v>0</v>
      </c>
      <c r="N45" s="28">
        <v>3</v>
      </c>
      <c r="O45" s="28">
        <v>1</v>
      </c>
      <c r="P45" s="28">
        <v>2</v>
      </c>
      <c r="Q45" s="28">
        <f t="shared" si="0"/>
        <v>30</v>
      </c>
      <c r="R45" s="28">
        <v>17</v>
      </c>
    </row>
    <row r="46" spans="1:18" x14ac:dyDescent="0.25">
      <c r="A46" s="10">
        <v>32</v>
      </c>
      <c r="B46" s="13" t="s">
        <v>60</v>
      </c>
      <c r="C46" s="7">
        <v>0</v>
      </c>
      <c r="D46" s="7">
        <v>0</v>
      </c>
      <c r="E46" s="23">
        <v>23</v>
      </c>
      <c r="F46" s="23">
        <v>7</v>
      </c>
      <c r="G46" s="7">
        <v>40350</v>
      </c>
      <c r="H46" s="7">
        <v>3</v>
      </c>
      <c r="I46" s="7">
        <v>2</v>
      </c>
      <c r="J46" s="7">
        <v>0</v>
      </c>
      <c r="K46" s="19">
        <v>10</v>
      </c>
      <c r="L46" s="7">
        <v>0</v>
      </c>
      <c r="M46" s="7">
        <v>5</v>
      </c>
      <c r="N46" s="7">
        <v>3</v>
      </c>
      <c r="O46" s="7">
        <v>0</v>
      </c>
      <c r="P46" s="7">
        <v>0</v>
      </c>
      <c r="Q46" s="7">
        <f t="shared" si="0"/>
        <v>30</v>
      </c>
      <c r="R46" s="7">
        <v>17</v>
      </c>
    </row>
    <row r="47" spans="1:18" s="2" customFormat="1" x14ac:dyDescent="0.25">
      <c r="A47" s="10">
        <v>33</v>
      </c>
      <c r="B47" s="31" t="s">
        <v>68</v>
      </c>
      <c r="C47" s="32">
        <v>0</v>
      </c>
      <c r="D47" s="32">
        <v>0</v>
      </c>
      <c r="E47" s="33">
        <v>15</v>
      </c>
      <c r="F47" s="33">
        <v>10</v>
      </c>
      <c r="G47" s="32">
        <v>15000</v>
      </c>
      <c r="H47" s="32">
        <v>3</v>
      </c>
      <c r="I47" s="32">
        <v>4</v>
      </c>
      <c r="J47" s="32">
        <v>0</v>
      </c>
      <c r="K47" s="34">
        <v>10</v>
      </c>
      <c r="L47" s="32">
        <v>0</v>
      </c>
      <c r="M47" s="32">
        <v>0</v>
      </c>
      <c r="N47" s="32">
        <v>3</v>
      </c>
      <c r="O47" s="32">
        <v>0</v>
      </c>
      <c r="P47" s="32">
        <v>0</v>
      </c>
      <c r="Q47" s="32">
        <f>SUM(D47,F47,H47,I47,J47,K47,L47,M47,N47,P47)</f>
        <v>30</v>
      </c>
      <c r="R47" s="32">
        <v>17</v>
      </c>
    </row>
    <row r="48" spans="1:18" x14ac:dyDescent="0.25">
      <c r="A48" s="10">
        <v>34</v>
      </c>
      <c r="B48" s="13" t="s">
        <v>73</v>
      </c>
      <c r="C48" s="7">
        <v>0</v>
      </c>
      <c r="D48" s="7">
        <v>0</v>
      </c>
      <c r="E48" s="23">
        <v>32</v>
      </c>
      <c r="F48" s="23">
        <v>15</v>
      </c>
      <c r="G48" s="7">
        <v>0</v>
      </c>
      <c r="H48" s="7">
        <v>0</v>
      </c>
      <c r="I48" s="7">
        <v>0</v>
      </c>
      <c r="J48" s="7">
        <v>0</v>
      </c>
      <c r="K48" s="7">
        <v>10</v>
      </c>
      <c r="L48" s="7">
        <v>0</v>
      </c>
      <c r="M48" s="7">
        <v>0</v>
      </c>
      <c r="N48" s="7">
        <v>3</v>
      </c>
      <c r="O48" s="7">
        <v>1</v>
      </c>
      <c r="P48" s="7">
        <v>1</v>
      </c>
      <c r="Q48" s="7">
        <f>SUM(D48,F48,H48,I48,J48,K48,L48,M48,N48,P48)</f>
        <v>29</v>
      </c>
      <c r="R48" s="7">
        <v>18</v>
      </c>
    </row>
    <row r="49" spans="1:18" ht="30" x14ac:dyDescent="0.25">
      <c r="A49" s="10">
        <v>35</v>
      </c>
      <c r="B49" s="14" t="s">
        <v>40</v>
      </c>
      <c r="C49" s="7">
        <v>0</v>
      </c>
      <c r="D49" s="7">
        <v>0</v>
      </c>
      <c r="E49" s="23">
        <v>15</v>
      </c>
      <c r="F49" s="23">
        <v>15</v>
      </c>
      <c r="G49" s="7">
        <v>0</v>
      </c>
      <c r="H49" s="7">
        <v>0</v>
      </c>
      <c r="I49" s="7">
        <v>0</v>
      </c>
      <c r="J49" s="7">
        <v>0</v>
      </c>
      <c r="K49" s="19">
        <v>10</v>
      </c>
      <c r="L49" s="7">
        <v>0</v>
      </c>
      <c r="M49" s="7">
        <v>0</v>
      </c>
      <c r="N49" s="7">
        <v>3</v>
      </c>
      <c r="O49" s="7">
        <v>0</v>
      </c>
      <c r="P49" s="7">
        <v>0</v>
      </c>
      <c r="Q49" s="7">
        <f t="shared" ref="Q49:Q53" si="1">SUM(D49,F49,H49,I49,J49,K49,L49,M49,N49,P49)</f>
        <v>28</v>
      </c>
      <c r="R49" s="7">
        <v>19</v>
      </c>
    </row>
    <row r="50" spans="1:18" s="2" customFormat="1" ht="15" customHeight="1" x14ac:dyDescent="0.25">
      <c r="A50" s="10">
        <v>36</v>
      </c>
      <c r="B50" s="13" t="s">
        <v>44</v>
      </c>
      <c r="C50" s="7">
        <v>0</v>
      </c>
      <c r="D50" s="7">
        <v>0</v>
      </c>
      <c r="E50" s="23">
        <v>34</v>
      </c>
      <c r="F50" s="23">
        <v>7</v>
      </c>
      <c r="G50" s="7">
        <v>100800</v>
      </c>
      <c r="H50" s="7">
        <v>3</v>
      </c>
      <c r="I50" s="7">
        <v>0</v>
      </c>
      <c r="J50" s="7">
        <v>0</v>
      </c>
      <c r="K50" s="19">
        <v>10</v>
      </c>
      <c r="L50" s="7">
        <v>0</v>
      </c>
      <c r="M50" s="7">
        <v>5</v>
      </c>
      <c r="N50" s="7">
        <v>3</v>
      </c>
      <c r="O50" s="7">
        <v>0</v>
      </c>
      <c r="P50" s="7">
        <v>0</v>
      </c>
      <c r="Q50" s="7">
        <f t="shared" si="1"/>
        <v>28</v>
      </c>
      <c r="R50" s="7">
        <v>19</v>
      </c>
    </row>
    <row r="51" spans="1:18" x14ac:dyDescent="0.25">
      <c r="A51" s="10">
        <v>37</v>
      </c>
      <c r="B51" s="13" t="s">
        <v>53</v>
      </c>
      <c r="C51" s="7">
        <v>0</v>
      </c>
      <c r="D51" s="7">
        <v>0</v>
      </c>
      <c r="E51" s="23">
        <v>18</v>
      </c>
      <c r="F51" s="23">
        <v>10</v>
      </c>
      <c r="G51" s="7">
        <v>0</v>
      </c>
      <c r="H51" s="7">
        <v>0</v>
      </c>
      <c r="I51" s="7">
        <v>0</v>
      </c>
      <c r="J51" s="7">
        <v>0</v>
      </c>
      <c r="K51" s="19">
        <v>10</v>
      </c>
      <c r="L51" s="7">
        <v>0</v>
      </c>
      <c r="M51" s="7">
        <v>0</v>
      </c>
      <c r="N51" s="7">
        <v>3</v>
      </c>
      <c r="O51" s="7">
        <v>4</v>
      </c>
      <c r="P51" s="7">
        <v>4</v>
      </c>
      <c r="Q51" s="7">
        <f t="shared" si="1"/>
        <v>27</v>
      </c>
      <c r="R51" s="7">
        <v>20</v>
      </c>
    </row>
    <row r="52" spans="1:18" x14ac:dyDescent="0.25">
      <c r="A52" s="10">
        <v>38</v>
      </c>
      <c r="B52" s="13" t="s">
        <v>59</v>
      </c>
      <c r="C52" s="7">
        <v>0</v>
      </c>
      <c r="D52" s="7">
        <v>0</v>
      </c>
      <c r="E52" s="23">
        <v>14</v>
      </c>
      <c r="F52" s="23">
        <v>9</v>
      </c>
      <c r="G52" s="7">
        <v>20840</v>
      </c>
      <c r="H52" s="7">
        <v>3</v>
      </c>
      <c r="I52" s="7">
        <v>0</v>
      </c>
      <c r="J52" s="7">
        <v>0</v>
      </c>
      <c r="K52" s="19">
        <v>10</v>
      </c>
      <c r="L52" s="7">
        <v>0</v>
      </c>
      <c r="M52" s="7">
        <v>0</v>
      </c>
      <c r="N52" s="7">
        <v>3</v>
      </c>
      <c r="O52" s="7">
        <v>0</v>
      </c>
      <c r="P52" s="7">
        <v>0</v>
      </c>
      <c r="Q52" s="7">
        <f t="shared" si="1"/>
        <v>25</v>
      </c>
      <c r="R52" s="7">
        <v>21</v>
      </c>
    </row>
    <row r="53" spans="1:18" x14ac:dyDescent="0.25">
      <c r="A53" s="10">
        <v>39</v>
      </c>
      <c r="B53" s="13" t="s">
        <v>72</v>
      </c>
      <c r="C53" s="7">
        <v>0</v>
      </c>
      <c r="D53" s="7">
        <v>0</v>
      </c>
      <c r="E53" s="23">
        <v>4</v>
      </c>
      <c r="F53" s="23">
        <v>4</v>
      </c>
      <c r="G53" s="7">
        <v>0</v>
      </c>
      <c r="H53" s="7">
        <v>0</v>
      </c>
      <c r="I53" s="7">
        <v>0</v>
      </c>
      <c r="J53" s="7">
        <v>0</v>
      </c>
      <c r="K53" s="19">
        <v>10</v>
      </c>
      <c r="L53" s="7">
        <v>0</v>
      </c>
      <c r="M53" s="7">
        <v>0</v>
      </c>
      <c r="N53" s="7">
        <v>3</v>
      </c>
      <c r="O53" s="7">
        <v>0</v>
      </c>
      <c r="P53" s="7">
        <v>0</v>
      </c>
      <c r="Q53" s="7">
        <f t="shared" si="1"/>
        <v>17</v>
      </c>
      <c r="R53" s="7">
        <v>22</v>
      </c>
    </row>
    <row r="54" spans="1:18" ht="15" hidden="1" customHeight="1" x14ac:dyDescent="0.25">
      <c r="A54" s="10">
        <v>64</v>
      </c>
      <c r="B54" s="15"/>
      <c r="C54" s="5">
        <f>SUM(C15:C53)</f>
        <v>1</v>
      </c>
      <c r="D54" s="5"/>
      <c r="E54" s="24">
        <f>SUM(E15:E53)</f>
        <v>1871</v>
      </c>
      <c r="F54" s="22"/>
      <c r="G54" s="5">
        <f>SUM(G15:G53)</f>
        <v>3050397.2</v>
      </c>
      <c r="H54" s="3"/>
      <c r="I54" s="3"/>
      <c r="J54" s="3"/>
      <c r="K54" s="3"/>
      <c r="L54" s="3"/>
      <c r="M54" s="3"/>
      <c r="N54" s="3"/>
      <c r="O54" s="5">
        <f>SUM(O15:O53)</f>
        <v>254</v>
      </c>
      <c r="P54" s="3"/>
      <c r="Q54" s="3"/>
      <c r="R54" s="3"/>
    </row>
    <row r="55" spans="1:18" x14ac:dyDescent="0.25">
      <c r="A55" s="9"/>
      <c r="B55" s="9"/>
      <c r="C55" s="3"/>
      <c r="D55" s="3"/>
      <c r="E55" s="22"/>
      <c r="F55" s="22"/>
      <c r="G55" s="3"/>
      <c r="H55" s="3"/>
      <c r="I55" s="3"/>
      <c r="J55" s="3"/>
      <c r="K55" s="3"/>
      <c r="L55" s="3"/>
      <c r="M55" s="3"/>
      <c r="N55" s="3"/>
      <c r="O55" s="3">
        <f>SUM(O15:O53)</f>
        <v>254</v>
      </c>
      <c r="P55" s="3"/>
      <c r="Q55" s="3"/>
      <c r="R55" s="3"/>
    </row>
    <row r="56" spans="1:18" s="1" customFormat="1" ht="56.25" x14ac:dyDescent="0.3">
      <c r="A56" s="21"/>
      <c r="B56" s="20" t="s">
        <v>30</v>
      </c>
      <c r="C56" s="37" t="s">
        <v>20</v>
      </c>
      <c r="D56" s="37"/>
      <c r="E56" s="37"/>
      <c r="F56" s="25" t="s">
        <v>31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s="1" customFormat="1" ht="18.75" x14ac:dyDescent="0.3">
      <c r="A57" s="11"/>
      <c r="B57" s="11"/>
      <c r="C57" s="6"/>
      <c r="D57" s="6"/>
      <c r="E57" s="25"/>
      <c r="F57" s="25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s="1" customFormat="1" ht="37.5" x14ac:dyDescent="0.3">
      <c r="A58" s="11"/>
      <c r="B58" s="16" t="s">
        <v>23</v>
      </c>
      <c r="C58" s="37" t="s">
        <v>20</v>
      </c>
      <c r="D58" s="37"/>
      <c r="E58" s="37"/>
      <c r="F58" s="25" t="s">
        <v>28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</sheetData>
  <mergeCells count="25">
    <mergeCell ref="C56:E56"/>
    <mergeCell ref="C58:E58"/>
    <mergeCell ref="G14:H14"/>
    <mergeCell ref="O13:P13"/>
    <mergeCell ref="O14:P14"/>
    <mergeCell ref="A10:R10"/>
    <mergeCell ref="A11:R11"/>
    <mergeCell ref="A12:R12"/>
    <mergeCell ref="Q13:Q14"/>
    <mergeCell ref="R13:R14"/>
    <mergeCell ref="C13:D13"/>
    <mergeCell ref="C14:D14"/>
    <mergeCell ref="E13:F13"/>
    <mergeCell ref="E14:F14"/>
    <mergeCell ref="G13:H13"/>
    <mergeCell ref="A13:A14"/>
    <mergeCell ref="B13:B14"/>
    <mergeCell ref="A7:R7"/>
    <mergeCell ref="A8:R8"/>
    <mergeCell ref="A9:R9"/>
    <mergeCell ref="P1:R1"/>
    <mergeCell ref="P2:R2"/>
    <mergeCell ref="P3:R3"/>
    <mergeCell ref="P4:R4"/>
    <mergeCell ref="P5:R5"/>
  </mergeCells>
  <pageMargins left="0.70866141732283472" right="0.70866141732283472" top="0.74803149606299213" bottom="0.74803149606299213" header="0.31496062992125984" footer="0.31496062992125984"/>
  <pageSetup paperSize="9" scale="4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Лист1!_Hlk138690477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Фомина</dc:creator>
  <cp:lastModifiedBy>Дарья Лапина</cp:lastModifiedBy>
  <cp:lastPrinted>2024-06-28T03:10:38Z</cp:lastPrinted>
  <dcterms:created xsi:type="dcterms:W3CDTF">2015-06-05T18:19:34Z</dcterms:created>
  <dcterms:modified xsi:type="dcterms:W3CDTF">2026-07-02T05:26:42Z</dcterms:modified>
</cp:coreProperties>
</file>