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АникинаНС\Desktop\отчеты все\по ФП март отчет в агентство\"/>
    </mc:Choice>
  </mc:AlternateContent>
  <xr:revisionPtr revIDLastSave="0" documentId="13_ncr:1_{5AEA5DA6-866C-4C2E-BA33-F0C404F96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3" r:id="rId2"/>
  </sheets>
  <definedNames>
    <definedName name="_xlnm._FilterDatabase" localSheetId="0" hidden="1">Лист1!$A$7:$X$67</definedName>
  </definedNames>
  <calcPr calcId="191029"/>
</workbook>
</file>

<file path=xl/calcChain.xml><?xml version="1.0" encoding="utf-8"?>
<calcChain xmlns="http://schemas.openxmlformats.org/spreadsheetml/2006/main">
  <c r="W8" i="1" l="1"/>
  <c r="W11" i="1"/>
  <c r="W9" i="1"/>
  <c r="W13" i="1"/>
  <c r="W14" i="1"/>
  <c r="W12" i="1"/>
  <c r="W18" i="1"/>
  <c r="W15" i="1"/>
  <c r="W16" i="1"/>
  <c r="W20" i="1"/>
  <c r="W19" i="1"/>
  <c r="W17" i="1"/>
  <c r="W24" i="1"/>
  <c r="W22" i="1"/>
  <c r="W23" i="1"/>
  <c r="W31" i="1"/>
  <c r="W26" i="1"/>
  <c r="W34" i="1"/>
  <c r="W21" i="1"/>
  <c r="W28" i="1"/>
  <c r="W32" i="1"/>
  <c r="W37" i="1"/>
  <c r="W38" i="1"/>
  <c r="W27" i="1"/>
  <c r="W40" i="1"/>
  <c r="W35" i="1"/>
  <c r="W44" i="1"/>
  <c r="W46" i="1"/>
  <c r="W47" i="1"/>
  <c r="W29" i="1"/>
  <c r="W48" i="1"/>
  <c r="W30" i="1"/>
  <c r="W49" i="1"/>
  <c r="W25" i="1"/>
  <c r="W50" i="1"/>
  <c r="W51" i="1"/>
  <c r="W52" i="1"/>
  <c r="W53" i="1"/>
  <c r="W39" i="1"/>
  <c r="W33" i="1"/>
  <c r="W54" i="1"/>
  <c r="W55" i="1"/>
  <c r="W41" i="1"/>
  <c r="W56" i="1"/>
  <c r="W57" i="1"/>
  <c r="W42" i="1"/>
  <c r="W43" i="1"/>
  <c r="W61" i="1"/>
  <c r="W62" i="1"/>
  <c r="W36" i="1"/>
  <c r="W45" i="1"/>
  <c r="W63" i="1"/>
  <c r="W64" i="1"/>
  <c r="W10" i="1"/>
  <c r="W65" i="1"/>
  <c r="W66" i="1"/>
  <c r="W58" i="1"/>
  <c r="W59" i="1"/>
  <c r="W67" i="1"/>
  <c r="W7" i="1"/>
  <c r="F2" i="3"/>
  <c r="F3" i="3"/>
  <c r="F4" i="3"/>
  <c r="F5" i="3"/>
  <c r="F60" i="1" l="1"/>
  <c r="G60" i="1" s="1"/>
  <c r="W60" i="1" s="1"/>
  <c r="A21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F61" i="3"/>
  <c r="F57" i="3"/>
  <c r="F53" i="3"/>
  <c r="F49" i="3"/>
  <c r="F45" i="3"/>
  <c r="F41" i="3"/>
  <c r="F37" i="3"/>
  <c r="F33" i="3"/>
  <c r="F29" i="3"/>
  <c r="F25" i="3"/>
  <c r="F21" i="3"/>
  <c r="F20" i="3"/>
  <c r="F16" i="3"/>
  <c r="F12" i="3"/>
  <c r="F8" i="3"/>
  <c r="F60" i="3"/>
  <c r="F56" i="3"/>
  <c r="F52" i="3"/>
  <c r="F48" i="3"/>
  <c r="F44" i="3"/>
  <c r="F40" i="3"/>
  <c r="F36" i="3"/>
  <c r="F32" i="3"/>
  <c r="F28" i="3"/>
  <c r="F24" i="3"/>
  <c r="F19" i="3"/>
  <c r="F15" i="3"/>
  <c r="F11" i="3"/>
  <c r="F7" i="3"/>
  <c r="F59" i="3"/>
  <c r="F55" i="3"/>
  <c r="F51" i="3"/>
  <c r="F47" i="3"/>
  <c r="F43" i="3"/>
  <c r="F39" i="3"/>
  <c r="F35" i="3"/>
  <c r="F31" i="3"/>
  <c r="F27" i="3"/>
  <c r="F23" i="3"/>
  <c r="F18" i="3"/>
  <c r="F14" i="3"/>
  <c r="F10" i="3"/>
  <c r="F6" i="3"/>
  <c r="F58" i="3"/>
  <c r="F54" i="3"/>
  <c r="F50" i="3"/>
  <c r="F46" i="3"/>
  <c r="F42" i="3"/>
  <c r="F38" i="3"/>
  <c r="F34" i="3"/>
  <c r="F30" i="3"/>
  <c r="F26" i="3"/>
  <c r="F22" i="3"/>
  <c r="F17" i="3"/>
  <c r="F13" i="3"/>
  <c r="F9" i="3"/>
  <c r="F1" i="3"/>
  <c r="G1" i="3" l="1"/>
  <c r="T1" i="3" s="1"/>
  <c r="G5" i="3"/>
  <c r="T5" i="3" s="1"/>
  <c r="G9" i="3"/>
  <c r="T9" i="3" s="1"/>
  <c r="G13" i="3"/>
  <c r="T13" i="3" s="1"/>
  <c r="G17" i="3"/>
  <c r="T17" i="3" s="1"/>
  <c r="G22" i="3"/>
  <c r="T22" i="3" s="1"/>
  <c r="G26" i="3"/>
  <c r="T26" i="3" s="1"/>
  <c r="G30" i="3"/>
  <c r="T30" i="3" s="1"/>
  <c r="G34" i="3"/>
  <c r="T34" i="3" s="1"/>
  <c r="G38" i="3"/>
  <c r="T38" i="3" s="1"/>
  <c r="G42" i="3"/>
  <c r="T42" i="3" s="1"/>
  <c r="G46" i="3"/>
  <c r="T46" i="3" s="1"/>
  <c r="G50" i="3"/>
  <c r="T50" i="3" s="1"/>
  <c r="G54" i="3"/>
  <c r="T54" i="3" s="1"/>
  <c r="G58" i="3"/>
  <c r="T58" i="3" s="1"/>
  <c r="G2" i="3"/>
  <c r="T2" i="3" s="1"/>
  <c r="G6" i="3"/>
  <c r="T6" i="3" s="1"/>
  <c r="G10" i="3"/>
  <c r="T10" i="3" s="1"/>
  <c r="G14" i="3"/>
  <c r="T14" i="3" s="1"/>
  <c r="G18" i="3"/>
  <c r="T18" i="3" s="1"/>
  <c r="G23" i="3"/>
  <c r="T23" i="3" s="1"/>
  <c r="G27" i="3"/>
  <c r="T27" i="3" s="1"/>
  <c r="G31" i="3"/>
  <c r="T31" i="3" s="1"/>
  <c r="G35" i="3"/>
  <c r="T35" i="3" s="1"/>
  <c r="G39" i="3"/>
  <c r="T39" i="3" s="1"/>
  <c r="G43" i="3"/>
  <c r="T43" i="3" s="1"/>
  <c r="G47" i="3"/>
  <c r="T47" i="3" s="1"/>
  <c r="G51" i="3"/>
  <c r="T51" i="3" s="1"/>
  <c r="G55" i="3"/>
  <c r="T55" i="3" s="1"/>
  <c r="G59" i="3"/>
  <c r="T59" i="3" s="1"/>
  <c r="G3" i="3"/>
  <c r="T3" i="3" s="1"/>
  <c r="G7" i="3"/>
  <c r="T7" i="3" s="1"/>
  <c r="G11" i="3"/>
  <c r="T11" i="3" s="1"/>
  <c r="G15" i="3"/>
  <c r="T15" i="3" s="1"/>
  <c r="G19" i="3"/>
  <c r="T19" i="3" s="1"/>
  <c r="G24" i="3"/>
  <c r="T24" i="3" s="1"/>
  <c r="G28" i="3"/>
  <c r="T28" i="3" s="1"/>
  <c r="G32" i="3"/>
  <c r="T32" i="3" s="1"/>
  <c r="G36" i="3"/>
  <c r="T36" i="3" s="1"/>
  <c r="G40" i="3"/>
  <c r="T40" i="3" s="1"/>
  <c r="G44" i="3"/>
  <c r="T44" i="3" s="1"/>
  <c r="G48" i="3"/>
  <c r="T48" i="3" s="1"/>
  <c r="G52" i="3"/>
  <c r="T52" i="3" s="1"/>
  <c r="G56" i="3"/>
  <c r="T56" i="3" s="1"/>
  <c r="G60" i="3"/>
  <c r="T60" i="3" s="1"/>
  <c r="G4" i="3"/>
  <c r="T4" i="3" s="1"/>
  <c r="G8" i="3"/>
  <c r="T8" i="3" s="1"/>
  <c r="G12" i="3"/>
  <c r="T12" i="3" s="1"/>
  <c r="G16" i="3"/>
  <c r="T16" i="3" s="1"/>
  <c r="G20" i="3"/>
  <c r="T20" i="3" s="1"/>
  <c r="G21" i="3"/>
  <c r="T21" i="3" s="1"/>
  <c r="G25" i="3"/>
  <c r="T25" i="3" s="1"/>
  <c r="G29" i="3"/>
  <c r="T29" i="3" s="1"/>
  <c r="G33" i="3"/>
  <c r="T33" i="3" s="1"/>
  <c r="G37" i="3"/>
  <c r="T37" i="3" s="1"/>
  <c r="G41" i="3"/>
  <c r="T41" i="3" s="1"/>
  <c r="G45" i="3"/>
  <c r="T45" i="3" s="1"/>
  <c r="G49" i="3"/>
  <c r="T49" i="3" s="1"/>
  <c r="G53" i="3"/>
  <c r="T53" i="3" s="1"/>
  <c r="G57" i="3"/>
  <c r="T57" i="3" s="1"/>
  <c r="G61" i="3"/>
  <c r="T61" i="3" s="1"/>
</calcChain>
</file>

<file path=xl/sharedStrings.xml><?xml version="1.0" encoding="utf-8"?>
<sst xmlns="http://schemas.openxmlformats.org/spreadsheetml/2006/main" count="167" uniqueCount="101">
  <si>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</si>
  <si>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</si>
  <si>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</si>
  <si>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</si>
  <si>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</si>
  <si>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</si>
  <si>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</si>
  <si>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</si>
  <si>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</si>
  <si>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</si>
  <si>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</si>
  <si>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</si>
  <si>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</si>
  <si>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</si>
  <si>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</si>
  <si>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</si>
  <si>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</si>
  <si>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</si>
  <si>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</si>
  <si>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</si>
  <si>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</si>
  <si>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</si>
  <si>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</si>
  <si>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</si>
  <si>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</si>
  <si>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</si>
  <si>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</si>
  <si>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</si>
  <si>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</si>
  <si>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</si>
  <si>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</si>
  <si>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</si>
  <si>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</si>
  <si>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</si>
  <si>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</si>
  <si>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</si>
  <si>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</si>
  <si>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</si>
  <si>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</si>
  <si>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</si>
  <si>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</si>
  <si>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</si>
  <si>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</si>
  <si>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</si>
  <si>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</si>
  <si>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</si>
  <si>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</si>
  <si>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</si>
  <si>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</si>
  <si>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</si>
  <si>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</si>
  <si>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</si>
  <si>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</si>
  <si>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</si>
  <si>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</si>
  <si>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</si>
  <si>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</si>
  <si>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</si>
  <si>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</si>
  <si>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</si>
  <si>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</si>
  <si>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</si>
  <si>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</si>
  <si>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</si>
  <si>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</si>
  <si>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</si>
  <si>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</si>
  <si>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</si>
  <si>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</si>
  <si>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Сетевая акция "Помоги пойти учиться"</t>
  </si>
  <si>
    <t>Сетевая акция "Пока тепло"</t>
  </si>
  <si>
    <t>Сетевая акция "Теплый подарок"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</si>
  <si>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</si>
  <si>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</si>
  <si>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</si>
  <si>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</si>
  <si>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</si>
  <si>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</si>
  <si>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</si>
  <si>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</si>
  <si>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</si>
  <si>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</si>
  <si>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</si>
  <si>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100 % соответствия плану - 100 баллов;
99-70 %  соответствия - 70 баллов;
69-40 % соответствия - 40 баллов;
39-10 % соответствия - 10 баллов;
9-0 % соответствия - 0 баллов</t>
  </si>
  <si>
    <t>30 баллов</t>
  </si>
  <si>
    <t xml:space="preserve">Численность населения в возрасте от 14 до 35 лет </t>
  </si>
  <si>
    <t xml:space="preserve">% от вовлеченных в волонтерскую деятельность </t>
  </si>
  <si>
    <t xml:space="preserve">Количество участников вовлеченных в волонтерскую деятельность </t>
  </si>
  <si>
    <t>Проведение - 20 баллов
(оценка по итогам года)</t>
  </si>
  <si>
    <t>№ П/П</t>
  </si>
  <si>
    <t xml:space="preserve"> МЕСТО </t>
  </si>
  <si>
    <t>Проведение финального мероприятия (информация подается через ЭСО)</t>
  </si>
  <si>
    <t>Университет Добра</t>
  </si>
  <si>
    <t>Наличие центра общественного развития "Добро.Центр" на базе молодежного центра</t>
  </si>
  <si>
    <t xml:space="preserve">30 баллов (оценка по итогам года) </t>
  </si>
  <si>
    <t>Участие в акциях федерального штаба #МЫВМЕСТЕ</t>
  </si>
  <si>
    <t xml:space="preserve">1 мероприятие - 10 блаллов </t>
  </si>
  <si>
    <t>Фестиваль дарения</t>
  </si>
  <si>
    <t>Соответствие мероприятий, подаваемых через ЭСО, плану мероприятий, направленного куратору ФП "Мы вместе"</t>
  </si>
  <si>
    <t>Наличие реестра волонтеров, принявших участие в мероприятиях по направлению добровольчество в 2023 году, направленного куратору ФП "Мы вместе"</t>
  </si>
  <si>
    <r>
      <rPr>
        <b/>
        <sz val="11"/>
        <color indexed="10"/>
        <rFont val="Calibri"/>
        <family val="2"/>
        <charset val="204"/>
      </rPr>
      <t>ФЛАГМАНСКАЯ ПРОГРАММА "МЫ ВМЕСТЕ"
РЕЙТИНГ МУНИЦИПАЛЬНЫХ РАЙОНОВ, МУНИЦИПАЛЬНЫХ ОКРУГОВ И ГОРОДСКИХ ОКРУГОВ КРАСНОЯРСКОГО КРАЯ на 30 сентября 2021 года</t>
    </r>
    <r>
      <rPr>
        <sz val="11"/>
        <rFont val="Calibri"/>
        <family val="2"/>
        <charset val="204"/>
      </rPr>
      <t xml:space="preserve">
</t>
    </r>
    <r>
      <rPr>
        <b/>
        <sz val="11"/>
        <color indexed="13"/>
        <rFont val="Calibri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</si>
</sst>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  <protection hidden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textRotation="90" wrapText="1"/>
    </xf>
    <xf numFmtId="49" fontId="10" fillId="2" borderId="3" xfId="0" applyNumberFormat="1" applyFont="1" applyFill="1" applyBorder="1" applyAlignment="1">
      <alignment horizontal="center" vertical="center" textRotation="90" wrapText="1"/>
    </xf>
    <xf numFmtId="49" fontId="10" fillId="2" borderId="4" xfId="0" applyNumberFormat="1" applyFont="1" applyFill="1" applyBorder="1" applyAlignment="1">
      <alignment horizontal="center" vertical="center" textRotation="90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0000"/>
      <rgbColor rgb="000000FF"/>
      <rgbColor rgb="00FFFFFF"/>
      <rgbColor rgb="00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038"/>
  <sheetViews>
    <sheetView showGridLines="0" tabSelected="1" zoomScale="80" zoomScaleNormal="80" workbookViewId="0">
      <selection activeCell="G7" sqref="G7:W7"/>
    </sheetView>
  </sheetViews>
  <sheetFormatPr defaultColWidth="8.7109375" defaultRowHeight="12.75" x14ac:dyDescent="0.25"/>
  <cols>
    <col min="1" max="1" width="5.7109375" style="9" customWidth="1"/>
    <col min="2" max="2" width="22.7109375" style="2" customWidth="1"/>
    <col min="3" max="3" width="16.28515625" style="10" customWidth="1"/>
    <col min="4" max="4" width="8.5703125" style="10" hidden="1" customWidth="1"/>
    <col min="5" max="5" width="13.140625" style="11" customWidth="1"/>
    <col min="6" max="6" width="17.85546875" style="10" hidden="1" customWidth="1"/>
    <col min="7" max="7" width="10.85546875" style="10" customWidth="1"/>
    <col min="8" max="8" width="13.85546875" style="10" customWidth="1"/>
    <col min="9" max="9" width="12.5703125" style="2" customWidth="1"/>
    <col min="10" max="11" width="12.28515625" style="10" customWidth="1"/>
    <col min="12" max="12" width="9.42578125" style="10" customWidth="1"/>
    <col min="13" max="13" width="11.5703125" style="10" customWidth="1"/>
    <col min="14" max="14" width="11" style="10" customWidth="1"/>
    <col min="15" max="15" width="9.7109375" style="10" customWidth="1"/>
    <col min="16" max="16" width="10.28515625" style="10" customWidth="1"/>
    <col min="17" max="17" width="16.28515625" style="10" customWidth="1"/>
    <col min="18" max="18" width="12.7109375" style="10" customWidth="1"/>
    <col min="19" max="19" width="15.42578125" style="10" customWidth="1"/>
    <col min="20" max="20" width="12.42578125" style="10" customWidth="1"/>
    <col min="21" max="21" width="14.7109375" style="10" customWidth="1"/>
    <col min="22" max="22" width="15.28515625" style="10" customWidth="1"/>
    <col min="23" max="23" width="11.42578125" style="10" customWidth="1"/>
    <col min="24" max="24" width="8.5703125" style="10" customWidth="1"/>
    <col min="25" max="16384" width="8.7109375" style="2"/>
  </cols>
  <sheetData>
    <row r="1" spans="1:255" ht="13.15" customHeight="1" x14ac:dyDescent="0.25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55" ht="13.9" customHeight="1" x14ac:dyDescent="0.25">
      <c r="A2" s="56" t="s">
        <v>89</v>
      </c>
      <c r="B2" s="53" t="s">
        <v>74</v>
      </c>
      <c r="C2" s="62" t="s">
        <v>75</v>
      </c>
      <c r="D2" s="63"/>
      <c r="E2" s="63"/>
      <c r="F2" s="63"/>
      <c r="G2" s="63"/>
      <c r="H2" s="63"/>
      <c r="I2" s="63"/>
      <c r="J2" s="64"/>
      <c r="K2" s="62"/>
      <c r="L2" s="63"/>
      <c r="M2" s="63"/>
      <c r="N2" s="63"/>
      <c r="O2" s="63"/>
      <c r="P2" s="64"/>
      <c r="Q2" s="62" t="s">
        <v>76</v>
      </c>
      <c r="R2" s="63"/>
      <c r="S2" s="63"/>
      <c r="T2" s="64"/>
      <c r="U2" s="21"/>
      <c r="V2" s="21"/>
      <c r="W2" s="43" t="s">
        <v>0</v>
      </c>
      <c r="X2" s="65" t="s">
        <v>90</v>
      </c>
    </row>
    <row r="3" spans="1:255" ht="179.25" customHeight="1" x14ac:dyDescent="0.25">
      <c r="A3" s="57"/>
      <c r="B3" s="54"/>
      <c r="C3" s="22" t="s">
        <v>98</v>
      </c>
      <c r="D3" s="59" t="s">
        <v>65</v>
      </c>
      <c r="E3" s="60"/>
      <c r="F3" s="60"/>
      <c r="G3" s="61"/>
      <c r="H3" s="22" t="s">
        <v>99</v>
      </c>
      <c r="I3" s="22" t="s">
        <v>91</v>
      </c>
      <c r="J3" s="22" t="s">
        <v>81</v>
      </c>
      <c r="K3" s="59" t="s">
        <v>73</v>
      </c>
      <c r="L3" s="60"/>
      <c r="M3" s="60"/>
      <c r="N3" s="60"/>
      <c r="O3" s="60"/>
      <c r="P3" s="61"/>
      <c r="Q3" s="22" t="s">
        <v>79</v>
      </c>
      <c r="R3" s="22" t="s">
        <v>77</v>
      </c>
      <c r="S3" s="22" t="s">
        <v>72</v>
      </c>
      <c r="T3" s="23" t="s">
        <v>1</v>
      </c>
      <c r="U3" s="23" t="s">
        <v>93</v>
      </c>
      <c r="V3" s="23" t="s">
        <v>95</v>
      </c>
      <c r="W3" s="44"/>
      <c r="X3" s="66"/>
    </row>
    <row r="4" spans="1:255" s="4" customFormat="1" ht="68.45" customHeight="1" x14ac:dyDescent="0.25">
      <c r="A4" s="57"/>
      <c r="B4" s="54"/>
      <c r="C4" s="46" t="s">
        <v>83</v>
      </c>
      <c r="D4" s="1"/>
      <c r="E4" s="76" t="s">
        <v>87</v>
      </c>
      <c r="F4" s="1"/>
      <c r="G4" s="73" t="s">
        <v>64</v>
      </c>
      <c r="H4" s="46" t="s">
        <v>63</v>
      </c>
      <c r="I4" s="53" t="s">
        <v>88</v>
      </c>
      <c r="J4" s="70" t="s">
        <v>82</v>
      </c>
      <c r="K4" s="69" t="s">
        <v>68</v>
      </c>
      <c r="L4" s="69" t="s">
        <v>92</v>
      </c>
      <c r="M4" s="46" t="s">
        <v>69</v>
      </c>
      <c r="N4" s="46" t="s">
        <v>97</v>
      </c>
      <c r="O4" s="46" t="s">
        <v>70</v>
      </c>
      <c r="P4" s="46" t="s">
        <v>71</v>
      </c>
      <c r="Q4" s="46" t="s">
        <v>80</v>
      </c>
      <c r="R4" s="46" t="s">
        <v>78</v>
      </c>
      <c r="S4" s="46" t="s">
        <v>66</v>
      </c>
      <c r="T4" s="43" t="s">
        <v>67</v>
      </c>
      <c r="U4" s="42" t="s">
        <v>94</v>
      </c>
      <c r="V4" s="43" t="s">
        <v>96</v>
      </c>
      <c r="W4" s="44"/>
      <c r="X4" s="6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69" customHeight="1" x14ac:dyDescent="0.25">
      <c r="A5" s="57"/>
      <c r="B5" s="54"/>
      <c r="C5" s="68"/>
      <c r="D5" s="49" t="s">
        <v>85</v>
      </c>
      <c r="E5" s="77"/>
      <c r="F5" s="51" t="s">
        <v>86</v>
      </c>
      <c r="G5" s="74"/>
      <c r="H5" s="68"/>
      <c r="I5" s="54"/>
      <c r="J5" s="71"/>
      <c r="K5" s="69"/>
      <c r="L5" s="69"/>
      <c r="M5" s="47"/>
      <c r="N5" s="47"/>
      <c r="O5" s="47"/>
      <c r="P5" s="47"/>
      <c r="Q5" s="68"/>
      <c r="R5" s="68"/>
      <c r="S5" s="68"/>
      <c r="T5" s="44"/>
      <c r="U5" s="42"/>
      <c r="V5" s="44"/>
      <c r="W5" s="44"/>
      <c r="X5" s="66"/>
    </row>
    <row r="6" spans="1:255" ht="71.25" customHeight="1" thickBot="1" x14ac:dyDescent="0.3">
      <c r="A6" s="58"/>
      <c r="B6" s="55"/>
      <c r="C6" s="47"/>
      <c r="D6" s="50"/>
      <c r="E6" s="78"/>
      <c r="F6" s="52"/>
      <c r="G6" s="75"/>
      <c r="H6" s="47"/>
      <c r="I6" s="55"/>
      <c r="J6" s="72"/>
      <c r="K6" s="22" t="s">
        <v>80</v>
      </c>
      <c r="L6" s="22" t="s">
        <v>84</v>
      </c>
      <c r="M6" s="22" t="s">
        <v>80</v>
      </c>
      <c r="N6" s="22" t="s">
        <v>80</v>
      </c>
      <c r="O6" s="22" t="s">
        <v>80</v>
      </c>
      <c r="P6" s="22" t="s">
        <v>80</v>
      </c>
      <c r="Q6" s="47"/>
      <c r="R6" s="47"/>
      <c r="S6" s="47"/>
      <c r="T6" s="45"/>
      <c r="U6" s="42"/>
      <c r="V6" s="45"/>
      <c r="W6" s="45"/>
      <c r="X6" s="67"/>
    </row>
    <row r="7" spans="1:255" s="20" customFormat="1" ht="15.75" thickBot="1" x14ac:dyDescent="0.3">
      <c r="A7" s="24">
        <v>1</v>
      </c>
      <c r="B7" s="25" t="s">
        <v>43</v>
      </c>
      <c r="C7" s="26"/>
      <c r="D7" s="27">
        <v>4743</v>
      </c>
      <c r="E7" s="28">
        <v>1178</v>
      </c>
      <c r="F7" s="29"/>
      <c r="G7" s="29">
        <v>57</v>
      </c>
      <c r="H7" s="26"/>
      <c r="I7" s="26"/>
      <c r="J7" s="26">
        <v>10</v>
      </c>
      <c r="K7" s="26"/>
      <c r="L7" s="26"/>
      <c r="M7" s="26"/>
      <c r="N7" s="26"/>
      <c r="O7" s="26"/>
      <c r="P7" s="26"/>
      <c r="Q7" s="26"/>
      <c r="R7" s="26">
        <v>60</v>
      </c>
      <c r="S7" s="26"/>
      <c r="T7" s="29"/>
      <c r="U7" s="29"/>
      <c r="V7" s="29">
        <v>20</v>
      </c>
      <c r="W7" s="29">
        <f t="shared" ref="W7:W38" si="0">SUM(G7:V7)</f>
        <v>147</v>
      </c>
      <c r="X7" s="30">
        <v>1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.75" thickBot="1" x14ac:dyDescent="0.3">
      <c r="A8" s="24">
        <v>2</v>
      </c>
      <c r="B8" s="31" t="s">
        <v>5</v>
      </c>
      <c r="C8" s="26"/>
      <c r="D8" s="27">
        <v>4287</v>
      </c>
      <c r="E8" s="32">
        <v>121</v>
      </c>
      <c r="F8" s="29"/>
      <c r="G8" s="29">
        <v>4</v>
      </c>
      <c r="H8" s="26"/>
      <c r="I8" s="26"/>
      <c r="J8" s="26">
        <v>10</v>
      </c>
      <c r="K8" s="26"/>
      <c r="L8" s="26"/>
      <c r="M8" s="26"/>
      <c r="N8" s="26"/>
      <c r="O8" s="26"/>
      <c r="P8" s="26"/>
      <c r="Q8" s="26"/>
      <c r="R8" s="26">
        <v>110</v>
      </c>
      <c r="S8" s="26"/>
      <c r="T8" s="29"/>
      <c r="U8" s="29"/>
      <c r="V8" s="29">
        <v>10</v>
      </c>
      <c r="W8" s="29">
        <f t="shared" si="0"/>
        <v>134</v>
      </c>
      <c r="X8" s="30">
        <v>2</v>
      </c>
    </row>
    <row r="9" spans="1:255" ht="15.75" thickBot="1" x14ac:dyDescent="0.3">
      <c r="A9" s="24">
        <v>3</v>
      </c>
      <c r="B9" s="25" t="s">
        <v>11</v>
      </c>
      <c r="C9" s="26"/>
      <c r="D9" s="27">
        <v>18243</v>
      </c>
      <c r="E9" s="32">
        <v>1614</v>
      </c>
      <c r="F9" s="29"/>
      <c r="G9" s="29">
        <v>43</v>
      </c>
      <c r="H9" s="26"/>
      <c r="I9" s="26"/>
      <c r="J9" s="26">
        <v>10</v>
      </c>
      <c r="K9" s="26"/>
      <c r="L9" s="26"/>
      <c r="M9" s="26"/>
      <c r="N9" s="26"/>
      <c r="O9" s="26"/>
      <c r="P9" s="26"/>
      <c r="Q9" s="26"/>
      <c r="R9" s="26">
        <v>40</v>
      </c>
      <c r="S9" s="26"/>
      <c r="T9" s="29"/>
      <c r="U9" s="29"/>
      <c r="V9" s="29">
        <v>30</v>
      </c>
      <c r="W9" s="29">
        <f t="shared" si="0"/>
        <v>123</v>
      </c>
      <c r="X9" s="30">
        <v>3</v>
      </c>
    </row>
    <row r="10" spans="1:255" ht="15.75" thickBot="1" x14ac:dyDescent="0.3">
      <c r="A10" s="24">
        <v>4</v>
      </c>
      <c r="B10" s="25" t="s">
        <v>8</v>
      </c>
      <c r="C10" s="26"/>
      <c r="D10" s="27">
        <v>10241</v>
      </c>
      <c r="E10" s="32">
        <v>416</v>
      </c>
      <c r="F10" s="29"/>
      <c r="G10" s="29">
        <v>0</v>
      </c>
      <c r="H10" s="26"/>
      <c r="I10" s="26"/>
      <c r="J10" s="26">
        <v>10</v>
      </c>
      <c r="K10" s="26"/>
      <c r="L10" s="26"/>
      <c r="M10" s="26"/>
      <c r="N10" s="26"/>
      <c r="O10" s="26"/>
      <c r="P10" s="26"/>
      <c r="Q10" s="26"/>
      <c r="R10" s="26"/>
      <c r="S10" s="26"/>
      <c r="T10" s="29">
        <v>100</v>
      </c>
      <c r="U10" s="29"/>
      <c r="V10" s="29">
        <v>10</v>
      </c>
      <c r="W10" s="29">
        <f t="shared" si="0"/>
        <v>120</v>
      </c>
      <c r="X10" s="30">
        <v>4</v>
      </c>
    </row>
    <row r="11" spans="1:255" ht="15.75" thickBot="1" x14ac:dyDescent="0.3">
      <c r="A11" s="24">
        <v>5</v>
      </c>
      <c r="B11" s="25" t="s">
        <v>61</v>
      </c>
      <c r="C11" s="26"/>
      <c r="D11" s="27">
        <v>4330</v>
      </c>
      <c r="E11" s="32">
        <v>734</v>
      </c>
      <c r="F11" s="29"/>
      <c r="G11" s="29">
        <v>29</v>
      </c>
      <c r="H11" s="26"/>
      <c r="I11" s="26"/>
      <c r="J11" s="26">
        <v>10</v>
      </c>
      <c r="K11" s="26"/>
      <c r="L11" s="26"/>
      <c r="M11" s="26"/>
      <c r="N11" s="26"/>
      <c r="O11" s="26"/>
      <c r="P11" s="26"/>
      <c r="Q11" s="26"/>
      <c r="R11" s="26">
        <v>70</v>
      </c>
      <c r="S11" s="26"/>
      <c r="T11" s="29"/>
      <c r="U11" s="29"/>
      <c r="V11" s="29">
        <v>10</v>
      </c>
      <c r="W11" s="29">
        <f t="shared" si="0"/>
        <v>119</v>
      </c>
      <c r="X11" s="30">
        <v>5</v>
      </c>
    </row>
    <row r="12" spans="1:255" ht="15.75" thickBot="1" x14ac:dyDescent="0.3">
      <c r="A12" s="24">
        <v>6</v>
      </c>
      <c r="B12" s="25" t="s">
        <v>14</v>
      </c>
      <c r="C12" s="26"/>
      <c r="D12" s="27">
        <v>10941</v>
      </c>
      <c r="E12" s="32">
        <v>170</v>
      </c>
      <c r="F12" s="29"/>
      <c r="G12" s="29">
        <v>5</v>
      </c>
      <c r="H12" s="26"/>
      <c r="I12" s="26"/>
      <c r="J12" s="26">
        <v>10</v>
      </c>
      <c r="K12" s="26"/>
      <c r="L12" s="26"/>
      <c r="M12" s="26"/>
      <c r="N12" s="26"/>
      <c r="O12" s="26"/>
      <c r="P12" s="26"/>
      <c r="Q12" s="26"/>
      <c r="R12" s="26">
        <v>60</v>
      </c>
      <c r="S12" s="26"/>
      <c r="T12" s="29"/>
      <c r="U12" s="29"/>
      <c r="V12" s="29">
        <v>40</v>
      </c>
      <c r="W12" s="29">
        <f t="shared" si="0"/>
        <v>115</v>
      </c>
      <c r="X12" s="30">
        <v>6</v>
      </c>
    </row>
    <row r="13" spans="1:255" ht="15.75" thickBot="1" x14ac:dyDescent="0.3">
      <c r="A13" s="24">
        <v>7</v>
      </c>
      <c r="B13" s="25" t="s">
        <v>51</v>
      </c>
      <c r="C13" s="26"/>
      <c r="D13" s="27">
        <v>3378</v>
      </c>
      <c r="E13" s="32">
        <v>514</v>
      </c>
      <c r="F13" s="29"/>
      <c r="G13" s="29">
        <v>69</v>
      </c>
      <c r="H13" s="26"/>
      <c r="I13" s="26"/>
      <c r="J13" s="26">
        <v>10</v>
      </c>
      <c r="K13" s="26"/>
      <c r="L13" s="26"/>
      <c r="M13" s="26"/>
      <c r="N13" s="26"/>
      <c r="O13" s="26"/>
      <c r="P13" s="26"/>
      <c r="Q13" s="26"/>
      <c r="R13" s="26"/>
      <c r="S13" s="26"/>
      <c r="T13" s="29"/>
      <c r="U13" s="29"/>
      <c r="V13" s="29">
        <v>20</v>
      </c>
      <c r="W13" s="29">
        <f t="shared" si="0"/>
        <v>99</v>
      </c>
      <c r="X13" s="30">
        <v>7</v>
      </c>
    </row>
    <row r="14" spans="1:255" ht="15.75" thickBot="1" x14ac:dyDescent="0.3">
      <c r="A14" s="24">
        <v>8</v>
      </c>
      <c r="B14" s="25" t="s">
        <v>45</v>
      </c>
      <c r="C14" s="26"/>
      <c r="D14" s="27">
        <v>24021</v>
      </c>
      <c r="E14" s="32">
        <v>649</v>
      </c>
      <c r="F14" s="29"/>
      <c r="G14" s="29">
        <v>37</v>
      </c>
      <c r="H14" s="26"/>
      <c r="I14" s="26"/>
      <c r="J14" s="26">
        <v>10</v>
      </c>
      <c r="K14" s="26"/>
      <c r="L14" s="26"/>
      <c r="M14" s="26"/>
      <c r="N14" s="26"/>
      <c r="O14" s="26"/>
      <c r="P14" s="26"/>
      <c r="Q14" s="26"/>
      <c r="R14" s="26">
        <v>30</v>
      </c>
      <c r="S14" s="26"/>
      <c r="T14" s="29"/>
      <c r="U14" s="29"/>
      <c r="V14" s="29">
        <v>10</v>
      </c>
      <c r="W14" s="29">
        <f t="shared" si="0"/>
        <v>87</v>
      </c>
      <c r="X14" s="30">
        <v>8</v>
      </c>
    </row>
    <row r="15" spans="1:255" ht="15.75" thickBot="1" x14ac:dyDescent="0.3">
      <c r="A15" s="24">
        <v>9</v>
      </c>
      <c r="B15" s="25" t="s">
        <v>9</v>
      </c>
      <c r="C15" s="26"/>
      <c r="D15" s="27">
        <v>2676</v>
      </c>
      <c r="E15" s="32">
        <v>260</v>
      </c>
      <c r="F15" s="29"/>
      <c r="G15" s="29">
        <v>5</v>
      </c>
      <c r="H15" s="26"/>
      <c r="I15" s="26"/>
      <c r="J15" s="26">
        <v>10</v>
      </c>
      <c r="K15" s="26"/>
      <c r="L15" s="26"/>
      <c r="M15" s="26"/>
      <c r="N15" s="26"/>
      <c r="O15" s="26"/>
      <c r="P15" s="26"/>
      <c r="Q15" s="26"/>
      <c r="R15" s="26">
        <v>50</v>
      </c>
      <c r="S15" s="26"/>
      <c r="T15" s="29"/>
      <c r="U15" s="29"/>
      <c r="V15" s="29">
        <v>20</v>
      </c>
      <c r="W15" s="29">
        <f t="shared" si="0"/>
        <v>85</v>
      </c>
      <c r="X15" s="30">
        <v>9</v>
      </c>
    </row>
    <row r="16" spans="1:255" ht="30.75" thickBot="1" x14ac:dyDescent="0.3">
      <c r="A16" s="24">
        <v>10</v>
      </c>
      <c r="B16" s="25" t="s">
        <v>52</v>
      </c>
      <c r="C16" s="26"/>
      <c r="D16" s="27">
        <v>5551</v>
      </c>
      <c r="E16" s="32">
        <v>235</v>
      </c>
      <c r="F16" s="29"/>
      <c r="G16" s="29">
        <v>29</v>
      </c>
      <c r="H16" s="26"/>
      <c r="I16" s="26"/>
      <c r="J16" s="26">
        <v>10</v>
      </c>
      <c r="K16" s="26"/>
      <c r="L16" s="26"/>
      <c r="M16" s="26"/>
      <c r="N16" s="26"/>
      <c r="O16" s="26"/>
      <c r="P16" s="26"/>
      <c r="Q16" s="26"/>
      <c r="R16" s="26">
        <v>20</v>
      </c>
      <c r="S16" s="26"/>
      <c r="T16" s="29"/>
      <c r="U16" s="29"/>
      <c r="V16" s="29">
        <v>10</v>
      </c>
      <c r="W16" s="29">
        <f t="shared" si="0"/>
        <v>69</v>
      </c>
      <c r="X16" s="30">
        <v>10</v>
      </c>
    </row>
    <row r="17" spans="1:255" ht="15.75" thickBot="1" x14ac:dyDescent="0.3">
      <c r="A17" s="24">
        <v>11</v>
      </c>
      <c r="B17" s="25" t="s">
        <v>39</v>
      </c>
      <c r="C17" s="26"/>
      <c r="D17" s="27">
        <v>7925</v>
      </c>
      <c r="E17" s="32">
        <v>204</v>
      </c>
      <c r="F17" s="29"/>
      <c r="G17" s="29">
        <v>17</v>
      </c>
      <c r="H17" s="26"/>
      <c r="I17" s="26"/>
      <c r="J17" s="26">
        <v>10</v>
      </c>
      <c r="K17" s="26"/>
      <c r="L17" s="26"/>
      <c r="M17" s="26"/>
      <c r="N17" s="26"/>
      <c r="O17" s="26"/>
      <c r="P17" s="26"/>
      <c r="Q17" s="26"/>
      <c r="R17" s="26">
        <v>20</v>
      </c>
      <c r="S17" s="26"/>
      <c r="T17" s="29"/>
      <c r="U17" s="29"/>
      <c r="V17" s="29">
        <v>20</v>
      </c>
      <c r="W17" s="29">
        <f t="shared" si="0"/>
        <v>67</v>
      </c>
      <c r="X17" s="30">
        <v>11</v>
      </c>
    </row>
    <row r="18" spans="1:255" ht="15" x14ac:dyDescent="0.25">
      <c r="A18" s="24">
        <v>12</v>
      </c>
      <c r="B18" s="25" t="s">
        <v>20</v>
      </c>
      <c r="C18" s="26"/>
      <c r="D18" s="27">
        <v>2811</v>
      </c>
      <c r="E18" s="32">
        <v>313</v>
      </c>
      <c r="F18" s="29"/>
      <c r="G18" s="29">
        <v>26</v>
      </c>
      <c r="H18" s="26"/>
      <c r="I18" s="26"/>
      <c r="J18" s="26">
        <v>10</v>
      </c>
      <c r="K18" s="26"/>
      <c r="L18" s="26"/>
      <c r="M18" s="26"/>
      <c r="N18" s="26"/>
      <c r="O18" s="26"/>
      <c r="P18" s="26"/>
      <c r="Q18" s="26"/>
      <c r="R18" s="26">
        <v>30</v>
      </c>
      <c r="S18" s="26"/>
      <c r="T18" s="29"/>
      <c r="U18" s="29"/>
      <c r="V18" s="29"/>
      <c r="W18" s="29">
        <f t="shared" si="0"/>
        <v>66</v>
      </c>
      <c r="X18" s="30">
        <v>12</v>
      </c>
    </row>
    <row r="19" spans="1:255" ht="15.75" thickBot="1" x14ac:dyDescent="0.3">
      <c r="A19" s="24">
        <v>13</v>
      </c>
      <c r="B19" s="25" t="s">
        <v>10</v>
      </c>
      <c r="C19" s="26"/>
      <c r="D19" s="27">
        <v>3283</v>
      </c>
      <c r="E19" s="32">
        <v>500</v>
      </c>
      <c r="F19" s="29"/>
      <c r="G19" s="29">
        <v>9</v>
      </c>
      <c r="H19" s="26"/>
      <c r="I19" s="26"/>
      <c r="J19" s="26">
        <v>10</v>
      </c>
      <c r="K19" s="26"/>
      <c r="L19" s="26"/>
      <c r="M19" s="26"/>
      <c r="N19" s="26"/>
      <c r="O19" s="26"/>
      <c r="P19" s="26"/>
      <c r="Q19" s="26"/>
      <c r="R19" s="26"/>
      <c r="S19" s="26"/>
      <c r="T19" s="29"/>
      <c r="U19" s="29">
        <v>30</v>
      </c>
      <c r="V19" s="29">
        <v>10</v>
      </c>
      <c r="W19" s="29">
        <f t="shared" si="0"/>
        <v>59</v>
      </c>
      <c r="X19" s="30">
        <v>13</v>
      </c>
    </row>
    <row r="20" spans="1:255" ht="15.75" thickBot="1" x14ac:dyDescent="0.3">
      <c r="A20" s="24">
        <v>14</v>
      </c>
      <c r="B20" s="25" t="s">
        <v>13</v>
      </c>
      <c r="C20" s="26"/>
      <c r="D20" s="27">
        <v>2109</v>
      </c>
      <c r="E20" s="32">
        <v>1281</v>
      </c>
      <c r="F20" s="29"/>
      <c r="G20" s="29">
        <v>40</v>
      </c>
      <c r="H20" s="26"/>
      <c r="I20" s="26"/>
      <c r="J20" s="26">
        <v>10</v>
      </c>
      <c r="K20" s="26"/>
      <c r="L20" s="26"/>
      <c r="M20" s="26"/>
      <c r="N20" s="26"/>
      <c r="O20" s="26"/>
      <c r="P20" s="26"/>
      <c r="Q20" s="26"/>
      <c r="R20" s="26"/>
      <c r="S20" s="26"/>
      <c r="T20" s="29"/>
      <c r="U20" s="29"/>
      <c r="V20" s="29"/>
      <c r="W20" s="29">
        <f t="shared" si="0"/>
        <v>50</v>
      </c>
      <c r="X20" s="30">
        <v>14</v>
      </c>
    </row>
    <row r="21" spans="1:255" ht="15.75" thickBot="1" x14ac:dyDescent="0.3">
      <c r="A21" s="24">
        <v>15</v>
      </c>
      <c r="B21" s="33" t="s">
        <v>19</v>
      </c>
      <c r="C21" s="34"/>
      <c r="D21" s="35">
        <v>6191</v>
      </c>
      <c r="E21" s="36">
        <v>282</v>
      </c>
      <c r="F21" s="37"/>
      <c r="G21" s="37">
        <v>20</v>
      </c>
      <c r="H21" s="34"/>
      <c r="I21" s="34"/>
      <c r="J21" s="34">
        <v>10</v>
      </c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>
        <v>20</v>
      </c>
      <c r="W21" s="29">
        <f t="shared" si="0"/>
        <v>50</v>
      </c>
      <c r="X21" s="30">
        <v>15</v>
      </c>
    </row>
    <row r="22" spans="1:255" ht="15.75" thickBot="1" x14ac:dyDescent="0.3">
      <c r="A22" s="24">
        <v>16</v>
      </c>
      <c r="B22" s="25" t="s">
        <v>7</v>
      </c>
      <c r="C22" s="26"/>
      <c r="D22" s="27">
        <v>5023</v>
      </c>
      <c r="E22" s="32">
        <v>713</v>
      </c>
      <c r="F22" s="29"/>
      <c r="G22" s="29">
        <v>9</v>
      </c>
      <c r="H22" s="26"/>
      <c r="I22" s="26"/>
      <c r="J22" s="26">
        <v>10</v>
      </c>
      <c r="K22" s="26"/>
      <c r="L22" s="26"/>
      <c r="M22" s="26"/>
      <c r="N22" s="26"/>
      <c r="O22" s="26"/>
      <c r="P22" s="26"/>
      <c r="Q22" s="26"/>
      <c r="R22" s="26">
        <v>20</v>
      </c>
      <c r="S22" s="26"/>
      <c r="T22" s="24"/>
      <c r="U22" s="24"/>
      <c r="V22" s="24">
        <v>10</v>
      </c>
      <c r="W22" s="29">
        <f t="shared" si="0"/>
        <v>49</v>
      </c>
      <c r="X22" s="30">
        <v>16</v>
      </c>
    </row>
    <row r="23" spans="1:255" ht="15.75" thickBot="1" x14ac:dyDescent="0.3">
      <c r="A23" s="24">
        <v>17</v>
      </c>
      <c r="B23" s="25" t="s">
        <v>3</v>
      </c>
      <c r="C23" s="26"/>
      <c r="D23" s="27">
        <v>7607</v>
      </c>
      <c r="E23" s="32">
        <v>125</v>
      </c>
      <c r="F23" s="29"/>
      <c r="G23" s="29">
        <v>8</v>
      </c>
      <c r="H23" s="26"/>
      <c r="I23" s="26"/>
      <c r="J23" s="26">
        <v>10</v>
      </c>
      <c r="K23" s="26"/>
      <c r="L23" s="26"/>
      <c r="M23" s="26"/>
      <c r="N23" s="26"/>
      <c r="O23" s="26"/>
      <c r="P23" s="26"/>
      <c r="Q23" s="26"/>
      <c r="R23" s="26">
        <v>20</v>
      </c>
      <c r="S23" s="26"/>
      <c r="T23" s="29"/>
      <c r="U23" s="29"/>
      <c r="V23" s="29">
        <v>10</v>
      </c>
      <c r="W23" s="29">
        <f t="shared" si="0"/>
        <v>48</v>
      </c>
      <c r="X23" s="30">
        <v>17</v>
      </c>
    </row>
    <row r="24" spans="1:255" ht="15.75" thickBot="1" x14ac:dyDescent="0.3">
      <c r="A24" s="24">
        <v>18</v>
      </c>
      <c r="B24" s="25" t="s">
        <v>37</v>
      </c>
      <c r="C24" s="26"/>
      <c r="D24" s="27">
        <v>10204</v>
      </c>
      <c r="E24" s="32">
        <v>352</v>
      </c>
      <c r="F24" s="29"/>
      <c r="G24" s="29">
        <v>36</v>
      </c>
      <c r="H24" s="26"/>
      <c r="I24" s="26"/>
      <c r="J24" s="26">
        <v>10</v>
      </c>
      <c r="K24" s="26"/>
      <c r="L24" s="26"/>
      <c r="M24" s="26"/>
      <c r="N24" s="26"/>
      <c r="O24" s="26"/>
      <c r="P24" s="26"/>
      <c r="Q24" s="26"/>
      <c r="R24" s="26"/>
      <c r="S24" s="26"/>
      <c r="T24" s="29"/>
      <c r="U24" s="29"/>
      <c r="V24" s="29"/>
      <c r="W24" s="29">
        <f t="shared" si="0"/>
        <v>46</v>
      </c>
      <c r="X24" s="30">
        <v>18</v>
      </c>
    </row>
    <row r="25" spans="1:255" ht="15.75" thickBot="1" x14ac:dyDescent="0.3">
      <c r="A25" s="24">
        <v>19</v>
      </c>
      <c r="B25" s="25" t="s">
        <v>30</v>
      </c>
      <c r="C25" s="26"/>
      <c r="D25" s="27">
        <v>8919</v>
      </c>
      <c r="E25" s="32">
        <v>105</v>
      </c>
      <c r="F25" s="29"/>
      <c r="G25" s="29">
        <v>6</v>
      </c>
      <c r="H25" s="26"/>
      <c r="I25" s="26"/>
      <c r="J25" s="26">
        <v>10</v>
      </c>
      <c r="K25" s="26"/>
      <c r="L25" s="26"/>
      <c r="M25" s="26"/>
      <c r="N25" s="26"/>
      <c r="O25" s="26"/>
      <c r="P25" s="26"/>
      <c r="Q25" s="26"/>
      <c r="R25" s="26"/>
      <c r="S25" s="26"/>
      <c r="T25" s="29"/>
      <c r="U25" s="29"/>
      <c r="V25" s="29">
        <v>30</v>
      </c>
      <c r="W25" s="29">
        <f t="shared" si="0"/>
        <v>46</v>
      </c>
      <c r="X25" s="30">
        <v>19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ht="15.75" thickBot="1" x14ac:dyDescent="0.3">
      <c r="A26" s="24">
        <v>20</v>
      </c>
      <c r="B26" s="25" t="s">
        <v>60</v>
      </c>
      <c r="C26" s="26"/>
      <c r="D26" s="27">
        <v>7347</v>
      </c>
      <c r="E26" s="32">
        <v>126</v>
      </c>
      <c r="F26" s="29"/>
      <c r="G26" s="29">
        <v>13</v>
      </c>
      <c r="H26" s="26"/>
      <c r="I26" s="26"/>
      <c r="J26" s="26">
        <v>10</v>
      </c>
      <c r="K26" s="26"/>
      <c r="L26" s="26"/>
      <c r="M26" s="26"/>
      <c r="N26" s="26"/>
      <c r="O26" s="26"/>
      <c r="P26" s="26"/>
      <c r="Q26" s="26"/>
      <c r="R26" s="26">
        <v>10</v>
      </c>
      <c r="S26" s="26"/>
      <c r="T26" s="24"/>
      <c r="U26" s="24"/>
      <c r="V26" s="24">
        <v>10</v>
      </c>
      <c r="W26" s="29">
        <f t="shared" si="0"/>
        <v>43</v>
      </c>
      <c r="X26" s="30">
        <v>20</v>
      </c>
    </row>
    <row r="27" spans="1:255" ht="15.75" thickBot="1" x14ac:dyDescent="0.3">
      <c r="A27" s="24">
        <v>21</v>
      </c>
      <c r="B27" s="25" t="s">
        <v>34</v>
      </c>
      <c r="C27" s="26"/>
      <c r="D27" s="27">
        <v>4599</v>
      </c>
      <c r="E27" s="32">
        <v>163</v>
      </c>
      <c r="F27" s="29"/>
      <c r="G27" s="29">
        <v>13</v>
      </c>
      <c r="H27" s="26"/>
      <c r="I27" s="26"/>
      <c r="J27" s="26">
        <v>10</v>
      </c>
      <c r="K27" s="26"/>
      <c r="L27" s="26"/>
      <c r="M27" s="26"/>
      <c r="N27" s="26"/>
      <c r="O27" s="26"/>
      <c r="P27" s="26"/>
      <c r="Q27" s="26"/>
      <c r="R27" s="26"/>
      <c r="S27" s="26"/>
      <c r="T27" s="29"/>
      <c r="U27" s="29"/>
      <c r="V27" s="29">
        <v>20</v>
      </c>
      <c r="W27" s="29">
        <f t="shared" si="0"/>
        <v>43</v>
      </c>
      <c r="X27" s="30">
        <v>21</v>
      </c>
    </row>
    <row r="28" spans="1:255" ht="15.75" thickBot="1" x14ac:dyDescent="0.3">
      <c r="A28" s="24">
        <v>22</v>
      </c>
      <c r="B28" s="25" t="s">
        <v>18</v>
      </c>
      <c r="C28" s="26"/>
      <c r="D28" s="27">
        <v>19734</v>
      </c>
      <c r="E28" s="32">
        <v>85</v>
      </c>
      <c r="F28" s="29"/>
      <c r="G28" s="29">
        <v>18</v>
      </c>
      <c r="H28" s="26"/>
      <c r="I28" s="26"/>
      <c r="J28" s="26">
        <v>10</v>
      </c>
      <c r="K28" s="26"/>
      <c r="L28" s="26"/>
      <c r="M28" s="26"/>
      <c r="N28" s="26"/>
      <c r="O28" s="26"/>
      <c r="P28" s="26"/>
      <c r="Q28" s="26"/>
      <c r="R28" s="26"/>
      <c r="S28" s="26"/>
      <c r="T28" s="29"/>
      <c r="U28" s="29"/>
      <c r="V28" s="29">
        <v>10</v>
      </c>
      <c r="W28" s="29">
        <f t="shared" si="0"/>
        <v>38</v>
      </c>
      <c r="X28" s="30">
        <v>22</v>
      </c>
    </row>
    <row r="29" spans="1:255" ht="15" x14ac:dyDescent="0.25">
      <c r="A29" s="24">
        <v>23</v>
      </c>
      <c r="B29" s="25" t="s">
        <v>47</v>
      </c>
      <c r="C29" s="26"/>
      <c r="D29" s="27">
        <v>12003</v>
      </c>
      <c r="E29" s="32">
        <v>75</v>
      </c>
      <c r="F29" s="29"/>
      <c r="G29" s="29">
        <v>8</v>
      </c>
      <c r="H29" s="26"/>
      <c r="I29" s="26"/>
      <c r="J29" s="26">
        <v>10</v>
      </c>
      <c r="K29" s="26"/>
      <c r="L29" s="26"/>
      <c r="M29" s="26"/>
      <c r="N29" s="26"/>
      <c r="O29" s="26"/>
      <c r="P29" s="26"/>
      <c r="Q29" s="26"/>
      <c r="R29" s="26"/>
      <c r="S29" s="26"/>
      <c r="T29" s="29"/>
      <c r="U29" s="29"/>
      <c r="V29" s="29">
        <v>20</v>
      </c>
      <c r="W29" s="29">
        <f t="shared" si="0"/>
        <v>38</v>
      </c>
      <c r="X29" s="30">
        <v>23</v>
      </c>
    </row>
    <row r="30" spans="1:255" ht="15" x14ac:dyDescent="0.25">
      <c r="A30" s="24">
        <v>24</v>
      </c>
      <c r="B30" s="25" t="s">
        <v>49</v>
      </c>
      <c r="C30" s="26"/>
      <c r="D30" s="27">
        <v>1750</v>
      </c>
      <c r="E30" s="32">
        <v>32</v>
      </c>
      <c r="F30" s="29"/>
      <c r="G30" s="29">
        <v>7</v>
      </c>
      <c r="H30" s="26"/>
      <c r="I30" s="26"/>
      <c r="J30" s="26">
        <v>10</v>
      </c>
      <c r="K30" s="26"/>
      <c r="L30" s="26"/>
      <c r="M30" s="26"/>
      <c r="N30" s="26"/>
      <c r="O30" s="26"/>
      <c r="P30" s="26"/>
      <c r="Q30" s="26"/>
      <c r="R30" s="26"/>
      <c r="S30" s="26"/>
      <c r="T30" s="29"/>
      <c r="U30" s="29"/>
      <c r="V30" s="29">
        <v>20</v>
      </c>
      <c r="W30" s="29">
        <f t="shared" si="0"/>
        <v>37</v>
      </c>
      <c r="X30" s="30">
        <v>24</v>
      </c>
    </row>
    <row r="31" spans="1:255" ht="15" x14ac:dyDescent="0.25">
      <c r="A31" s="24">
        <v>25</v>
      </c>
      <c r="B31" s="25" t="s">
        <v>23</v>
      </c>
      <c r="C31" s="26"/>
      <c r="D31" s="27">
        <v>6176</v>
      </c>
      <c r="E31" s="32">
        <v>159</v>
      </c>
      <c r="F31" s="29"/>
      <c r="G31" s="29">
        <v>25</v>
      </c>
      <c r="H31" s="26"/>
      <c r="I31" s="26"/>
      <c r="J31" s="26">
        <v>10</v>
      </c>
      <c r="K31" s="26"/>
      <c r="L31" s="26"/>
      <c r="M31" s="26"/>
      <c r="N31" s="26"/>
      <c r="O31" s="26"/>
      <c r="P31" s="26"/>
      <c r="Q31" s="26"/>
      <c r="R31" s="26"/>
      <c r="S31" s="26"/>
      <c r="T31" s="29"/>
      <c r="U31" s="29"/>
      <c r="V31" s="29"/>
      <c r="W31" s="29">
        <f t="shared" si="0"/>
        <v>35</v>
      </c>
      <c r="X31" s="30">
        <v>25</v>
      </c>
    </row>
    <row r="32" spans="1:255" ht="15" x14ac:dyDescent="0.25">
      <c r="A32" s="24">
        <v>26</v>
      </c>
      <c r="B32" s="25" t="s">
        <v>33</v>
      </c>
      <c r="C32" s="26"/>
      <c r="D32" s="27">
        <v>2462</v>
      </c>
      <c r="E32" s="32">
        <v>287</v>
      </c>
      <c r="F32" s="29"/>
      <c r="G32" s="29">
        <v>15</v>
      </c>
      <c r="H32" s="26"/>
      <c r="I32" s="26"/>
      <c r="J32" s="26">
        <v>10</v>
      </c>
      <c r="K32" s="26"/>
      <c r="L32" s="26"/>
      <c r="M32" s="26"/>
      <c r="N32" s="26"/>
      <c r="O32" s="26"/>
      <c r="P32" s="26"/>
      <c r="Q32" s="26"/>
      <c r="R32" s="26"/>
      <c r="S32" s="26"/>
      <c r="T32" s="29"/>
      <c r="U32" s="29"/>
      <c r="V32" s="29">
        <v>10</v>
      </c>
      <c r="W32" s="29">
        <f t="shared" si="0"/>
        <v>35</v>
      </c>
      <c r="X32" s="30">
        <v>26</v>
      </c>
    </row>
    <row r="33" spans="1:24" ht="15" x14ac:dyDescent="0.25">
      <c r="A33" s="24">
        <v>27</v>
      </c>
      <c r="B33" s="25" t="s">
        <v>35</v>
      </c>
      <c r="C33" s="26"/>
      <c r="D33" s="27">
        <v>5382</v>
      </c>
      <c r="E33" s="32">
        <v>22</v>
      </c>
      <c r="F33" s="29"/>
      <c r="G33" s="29">
        <v>3</v>
      </c>
      <c r="H33" s="26"/>
      <c r="I33" s="26"/>
      <c r="J33" s="26">
        <v>10</v>
      </c>
      <c r="K33" s="26"/>
      <c r="L33" s="26"/>
      <c r="M33" s="26"/>
      <c r="N33" s="26"/>
      <c r="O33" s="26"/>
      <c r="P33" s="26"/>
      <c r="Q33" s="26"/>
      <c r="R33" s="26"/>
      <c r="S33" s="26"/>
      <c r="T33" s="29"/>
      <c r="U33" s="29"/>
      <c r="V33" s="29">
        <v>20</v>
      </c>
      <c r="W33" s="29">
        <f t="shared" si="0"/>
        <v>33</v>
      </c>
      <c r="X33" s="30">
        <v>27</v>
      </c>
    </row>
    <row r="34" spans="1:24" ht="15" x14ac:dyDescent="0.25">
      <c r="A34" s="24">
        <v>28</v>
      </c>
      <c r="B34" s="25" t="s">
        <v>21</v>
      </c>
      <c r="C34" s="26"/>
      <c r="D34" s="27">
        <v>11537</v>
      </c>
      <c r="E34" s="32">
        <v>262</v>
      </c>
      <c r="F34" s="29"/>
      <c r="G34" s="29">
        <v>21</v>
      </c>
      <c r="H34" s="26"/>
      <c r="I34" s="26"/>
      <c r="J34" s="26">
        <v>10</v>
      </c>
      <c r="K34" s="26"/>
      <c r="L34" s="26"/>
      <c r="M34" s="26"/>
      <c r="N34" s="26"/>
      <c r="O34" s="26"/>
      <c r="P34" s="26"/>
      <c r="Q34" s="26"/>
      <c r="R34" s="26"/>
      <c r="S34" s="26"/>
      <c r="T34" s="29"/>
      <c r="U34" s="29"/>
      <c r="V34" s="29"/>
      <c r="W34" s="29">
        <f t="shared" si="0"/>
        <v>31</v>
      </c>
      <c r="X34" s="30">
        <v>28</v>
      </c>
    </row>
    <row r="35" spans="1:24" ht="15" x14ac:dyDescent="0.25">
      <c r="A35" s="24">
        <v>29</v>
      </c>
      <c r="B35" s="25" t="s">
        <v>42</v>
      </c>
      <c r="C35" s="26"/>
      <c r="D35" s="27">
        <v>1456</v>
      </c>
      <c r="E35" s="32">
        <v>113</v>
      </c>
      <c r="F35" s="29"/>
      <c r="G35" s="29">
        <v>11</v>
      </c>
      <c r="H35" s="26"/>
      <c r="I35" s="26"/>
      <c r="J35" s="26">
        <v>10</v>
      </c>
      <c r="K35" s="26"/>
      <c r="L35" s="26"/>
      <c r="M35" s="26"/>
      <c r="N35" s="26"/>
      <c r="O35" s="26"/>
      <c r="P35" s="26"/>
      <c r="Q35" s="26"/>
      <c r="R35" s="26"/>
      <c r="S35" s="26"/>
      <c r="T35" s="29"/>
      <c r="U35" s="29"/>
      <c r="V35" s="29">
        <v>10</v>
      </c>
      <c r="W35" s="29">
        <f t="shared" si="0"/>
        <v>31</v>
      </c>
      <c r="X35" s="30">
        <v>29</v>
      </c>
    </row>
    <row r="36" spans="1:24" ht="15" x14ac:dyDescent="0.25">
      <c r="A36" s="24">
        <v>30</v>
      </c>
      <c r="B36" s="25" t="s">
        <v>16</v>
      </c>
      <c r="C36" s="26"/>
      <c r="D36" s="27">
        <v>3996</v>
      </c>
      <c r="E36" s="32">
        <v>11</v>
      </c>
      <c r="F36" s="29"/>
      <c r="G36" s="29">
        <v>0</v>
      </c>
      <c r="H36" s="26"/>
      <c r="I36" s="26"/>
      <c r="J36" s="26">
        <v>10</v>
      </c>
      <c r="K36" s="26"/>
      <c r="L36" s="26"/>
      <c r="M36" s="26"/>
      <c r="N36" s="26"/>
      <c r="O36" s="26"/>
      <c r="P36" s="26"/>
      <c r="Q36" s="26"/>
      <c r="R36" s="26"/>
      <c r="S36" s="26"/>
      <c r="T36" s="29"/>
      <c r="U36" s="29"/>
      <c r="V36" s="29">
        <v>20</v>
      </c>
      <c r="W36" s="29">
        <f t="shared" si="0"/>
        <v>30</v>
      </c>
      <c r="X36" s="30">
        <v>30</v>
      </c>
    </row>
    <row r="37" spans="1:24" ht="15" x14ac:dyDescent="0.25">
      <c r="A37" s="24">
        <v>31</v>
      </c>
      <c r="B37" s="25" t="s">
        <v>59</v>
      </c>
      <c r="C37" s="26"/>
      <c r="D37" s="27">
        <v>2889</v>
      </c>
      <c r="E37" s="32">
        <v>55</v>
      </c>
      <c r="F37" s="29"/>
      <c r="G37" s="29">
        <v>4</v>
      </c>
      <c r="H37" s="26"/>
      <c r="I37" s="26"/>
      <c r="J37" s="26">
        <v>10</v>
      </c>
      <c r="K37" s="26"/>
      <c r="L37" s="26"/>
      <c r="M37" s="26"/>
      <c r="N37" s="26"/>
      <c r="O37" s="26"/>
      <c r="P37" s="26"/>
      <c r="Q37" s="26"/>
      <c r="R37" s="26">
        <v>10</v>
      </c>
      <c r="S37" s="26"/>
      <c r="T37" s="29"/>
      <c r="U37" s="29"/>
      <c r="V37" s="29"/>
      <c r="W37" s="29">
        <f t="shared" si="0"/>
        <v>24</v>
      </c>
      <c r="X37" s="30">
        <v>31</v>
      </c>
    </row>
    <row r="38" spans="1:24" ht="15" x14ac:dyDescent="0.25">
      <c r="A38" s="24">
        <v>32</v>
      </c>
      <c r="B38" s="25" t="s">
        <v>53</v>
      </c>
      <c r="C38" s="26"/>
      <c r="D38" s="27">
        <v>28982</v>
      </c>
      <c r="E38" s="32">
        <v>192</v>
      </c>
      <c r="F38" s="29"/>
      <c r="G38" s="29">
        <v>13</v>
      </c>
      <c r="H38" s="26"/>
      <c r="I38" s="26"/>
      <c r="J38" s="26">
        <v>10</v>
      </c>
      <c r="K38" s="26"/>
      <c r="L38" s="26"/>
      <c r="M38" s="26"/>
      <c r="N38" s="26"/>
      <c r="O38" s="26"/>
      <c r="P38" s="26"/>
      <c r="Q38" s="26"/>
      <c r="R38" s="26"/>
      <c r="S38" s="26"/>
      <c r="T38" s="29"/>
      <c r="U38" s="29"/>
      <c r="V38" s="29"/>
      <c r="W38" s="29">
        <f t="shared" si="0"/>
        <v>23</v>
      </c>
      <c r="X38" s="30">
        <v>32</v>
      </c>
    </row>
    <row r="39" spans="1:24" x14ac:dyDescent="0.3">
      <c r="A39" s="24">
        <v>33</v>
      </c>
      <c r="B39" s="25" t="s">
        <v>41</v>
      </c>
      <c r="C39" s="26"/>
      <c r="D39" s="27">
        <v>1461</v>
      </c>
      <c r="E39" s="32">
        <v>113</v>
      </c>
      <c r="F39" s="29"/>
      <c r="G39" s="29">
        <v>3</v>
      </c>
      <c r="H39" s="26"/>
      <c r="I39" s="26"/>
      <c r="J39" s="26">
        <v>10</v>
      </c>
      <c r="K39" s="26"/>
      <c r="L39" s="26"/>
      <c r="M39" s="26"/>
      <c r="N39" s="26"/>
      <c r="O39" s="26"/>
      <c r="P39" s="26"/>
      <c r="Q39" s="26"/>
      <c r="R39" s="26"/>
      <c r="S39" s="26"/>
      <c r="T39" s="29"/>
      <c r="U39" s="29"/>
      <c r="V39" s="29">
        <v>10</v>
      </c>
      <c r="W39" s="29">
        <f t="shared" ref="W39:W67" si="1">SUM(G39:V39)</f>
        <v>23</v>
      </c>
      <c r="X39" s="30">
        <v>33</v>
      </c>
    </row>
    <row r="40" spans="1:24" ht="15.75" thickBot="1" x14ac:dyDescent="0.3">
      <c r="A40" s="24">
        <v>34</v>
      </c>
      <c r="B40" s="25" t="s">
        <v>6</v>
      </c>
      <c r="C40" s="26"/>
      <c r="D40" s="27">
        <v>3700</v>
      </c>
      <c r="E40" s="32">
        <v>179</v>
      </c>
      <c r="F40" s="29"/>
      <c r="G40" s="29">
        <v>12</v>
      </c>
      <c r="H40" s="26"/>
      <c r="I40" s="26"/>
      <c r="J40" s="26">
        <v>10</v>
      </c>
      <c r="K40" s="26"/>
      <c r="L40" s="26"/>
      <c r="M40" s="26"/>
      <c r="N40" s="26"/>
      <c r="O40" s="26"/>
      <c r="P40" s="26"/>
      <c r="Q40" s="26"/>
      <c r="R40" s="26"/>
      <c r="S40" s="26"/>
      <c r="T40" s="29"/>
      <c r="U40" s="29"/>
      <c r="V40" s="29"/>
      <c r="W40" s="29">
        <f t="shared" si="1"/>
        <v>22</v>
      </c>
      <c r="X40" s="30">
        <v>34</v>
      </c>
    </row>
    <row r="41" spans="1:24" ht="30.75" thickBot="1" x14ac:dyDescent="0.3">
      <c r="A41" s="24">
        <v>35</v>
      </c>
      <c r="B41" s="25" t="s">
        <v>54</v>
      </c>
      <c r="C41" s="26"/>
      <c r="D41" s="27">
        <v>11573</v>
      </c>
      <c r="E41" s="32">
        <v>61</v>
      </c>
      <c r="F41" s="29"/>
      <c r="G41" s="29">
        <v>2</v>
      </c>
      <c r="H41" s="26"/>
      <c r="I41" s="26"/>
      <c r="J41" s="26">
        <v>10</v>
      </c>
      <c r="K41" s="26"/>
      <c r="L41" s="26"/>
      <c r="M41" s="26"/>
      <c r="N41" s="26"/>
      <c r="O41" s="26"/>
      <c r="P41" s="26"/>
      <c r="Q41" s="26"/>
      <c r="R41" s="26"/>
      <c r="S41" s="26"/>
      <c r="T41" s="29"/>
      <c r="U41" s="29"/>
      <c r="V41" s="29">
        <v>10</v>
      </c>
      <c r="W41" s="29">
        <f t="shared" si="1"/>
        <v>22</v>
      </c>
      <c r="X41" s="30">
        <v>35</v>
      </c>
    </row>
    <row r="42" spans="1:24" ht="15.75" thickBot="1" x14ac:dyDescent="0.3">
      <c r="A42" s="24">
        <v>36</v>
      </c>
      <c r="B42" s="25" t="s">
        <v>25</v>
      </c>
      <c r="C42" s="26"/>
      <c r="D42" s="27">
        <v>3679</v>
      </c>
      <c r="E42" s="32">
        <v>77</v>
      </c>
      <c r="F42" s="29"/>
      <c r="G42" s="29">
        <v>2</v>
      </c>
      <c r="H42" s="26"/>
      <c r="I42" s="26"/>
      <c r="J42" s="26">
        <v>10</v>
      </c>
      <c r="K42" s="26"/>
      <c r="L42" s="26"/>
      <c r="M42" s="26"/>
      <c r="N42" s="26"/>
      <c r="O42" s="26"/>
      <c r="P42" s="26"/>
      <c r="Q42" s="26"/>
      <c r="R42" s="26"/>
      <c r="S42" s="26"/>
      <c r="T42" s="29"/>
      <c r="U42" s="29"/>
      <c r="V42" s="29">
        <v>10</v>
      </c>
      <c r="W42" s="29">
        <f t="shared" si="1"/>
        <v>22</v>
      </c>
      <c r="X42" s="30">
        <v>36</v>
      </c>
    </row>
    <row r="43" spans="1:24" ht="15.75" thickBot="1" x14ac:dyDescent="0.3">
      <c r="A43" s="24">
        <v>37</v>
      </c>
      <c r="B43" s="25" t="s">
        <v>12</v>
      </c>
      <c r="C43" s="26"/>
      <c r="D43" s="27">
        <v>3087</v>
      </c>
      <c r="E43" s="32">
        <v>246</v>
      </c>
      <c r="F43" s="29"/>
      <c r="G43" s="29">
        <v>1</v>
      </c>
      <c r="H43" s="26"/>
      <c r="I43" s="26"/>
      <c r="J43" s="26">
        <v>10</v>
      </c>
      <c r="K43" s="26"/>
      <c r="L43" s="26"/>
      <c r="M43" s="26"/>
      <c r="N43" s="26"/>
      <c r="O43" s="26"/>
      <c r="P43" s="26"/>
      <c r="Q43" s="26"/>
      <c r="R43" s="26"/>
      <c r="S43" s="26"/>
      <c r="T43" s="29"/>
      <c r="U43" s="29"/>
      <c r="V43" s="29">
        <v>10</v>
      </c>
      <c r="W43" s="29">
        <f t="shared" si="1"/>
        <v>21</v>
      </c>
      <c r="X43" s="30">
        <v>37</v>
      </c>
    </row>
    <row r="44" spans="1:24" ht="15.75" thickBot="1" x14ac:dyDescent="0.3">
      <c r="A44" s="24">
        <v>38</v>
      </c>
      <c r="B44" s="38" t="s">
        <v>38</v>
      </c>
      <c r="C44" s="26"/>
      <c r="D44" s="27">
        <v>4198</v>
      </c>
      <c r="E44" s="32">
        <v>160</v>
      </c>
      <c r="F44" s="29"/>
      <c r="G44" s="29">
        <v>10</v>
      </c>
      <c r="H44" s="26"/>
      <c r="I44" s="26"/>
      <c r="J44" s="26">
        <v>10</v>
      </c>
      <c r="K44" s="26"/>
      <c r="L44" s="26"/>
      <c r="M44" s="26"/>
      <c r="N44" s="26"/>
      <c r="O44" s="26"/>
      <c r="P44" s="26"/>
      <c r="Q44" s="26"/>
      <c r="R44" s="26"/>
      <c r="S44" s="26"/>
      <c r="T44" s="29"/>
      <c r="U44" s="29"/>
      <c r="V44" s="29"/>
      <c r="W44" s="29">
        <f t="shared" si="1"/>
        <v>20</v>
      </c>
      <c r="X44" s="30">
        <v>38</v>
      </c>
    </row>
    <row r="45" spans="1:24" ht="15.75" thickBot="1" x14ac:dyDescent="0.3">
      <c r="A45" s="24">
        <v>39</v>
      </c>
      <c r="B45" s="25" t="s">
        <v>15</v>
      </c>
      <c r="C45" s="26"/>
      <c r="D45" s="27">
        <v>16918</v>
      </c>
      <c r="E45" s="32">
        <v>0</v>
      </c>
      <c r="F45" s="29"/>
      <c r="G45" s="29">
        <v>0</v>
      </c>
      <c r="H45" s="26"/>
      <c r="I45" s="26"/>
      <c r="J45" s="26">
        <v>10</v>
      </c>
      <c r="K45" s="26"/>
      <c r="L45" s="26"/>
      <c r="M45" s="26"/>
      <c r="N45" s="26"/>
      <c r="O45" s="26"/>
      <c r="P45" s="26"/>
      <c r="Q45" s="26"/>
      <c r="R45" s="26"/>
      <c r="S45" s="26"/>
      <c r="T45" s="29"/>
      <c r="U45" s="29"/>
      <c r="V45" s="29">
        <v>10</v>
      </c>
      <c r="W45" s="29">
        <f t="shared" si="1"/>
        <v>20</v>
      </c>
      <c r="X45" s="30">
        <v>39</v>
      </c>
    </row>
    <row r="46" spans="1:24" ht="15.75" thickBot="1" x14ac:dyDescent="0.3">
      <c r="A46" s="24">
        <v>40</v>
      </c>
      <c r="B46" s="25" t="s">
        <v>55</v>
      </c>
      <c r="C46" s="26"/>
      <c r="D46" s="27">
        <v>3838</v>
      </c>
      <c r="E46" s="32">
        <v>72</v>
      </c>
      <c r="F46" s="29"/>
      <c r="G46" s="29">
        <v>9</v>
      </c>
      <c r="H46" s="26"/>
      <c r="I46" s="26"/>
      <c r="J46" s="26">
        <v>10</v>
      </c>
      <c r="K46" s="26"/>
      <c r="L46" s="26"/>
      <c r="M46" s="26"/>
      <c r="N46" s="26"/>
      <c r="O46" s="26"/>
      <c r="P46" s="26"/>
      <c r="Q46" s="26"/>
      <c r="R46" s="26"/>
      <c r="S46" s="26"/>
      <c r="T46" s="29"/>
      <c r="U46" s="29"/>
      <c r="V46" s="29"/>
      <c r="W46" s="29">
        <f t="shared" si="1"/>
        <v>19</v>
      </c>
      <c r="X46" s="30">
        <v>40</v>
      </c>
    </row>
    <row r="47" spans="1:24" ht="15.75" thickBot="1" x14ac:dyDescent="0.3">
      <c r="A47" s="24">
        <v>41</v>
      </c>
      <c r="B47" s="25" t="s">
        <v>50</v>
      </c>
      <c r="C47" s="26"/>
      <c r="D47" s="27">
        <v>15520</v>
      </c>
      <c r="E47" s="32">
        <v>190</v>
      </c>
      <c r="F47" s="29"/>
      <c r="G47" s="29">
        <v>8</v>
      </c>
      <c r="H47" s="26"/>
      <c r="I47" s="26"/>
      <c r="J47" s="26">
        <v>10</v>
      </c>
      <c r="K47" s="26"/>
      <c r="L47" s="26"/>
      <c r="M47" s="26"/>
      <c r="N47" s="26"/>
      <c r="O47" s="26"/>
      <c r="P47" s="26"/>
      <c r="Q47" s="26"/>
      <c r="R47" s="26"/>
      <c r="S47" s="26"/>
      <c r="T47" s="29"/>
      <c r="U47" s="29"/>
      <c r="V47" s="29"/>
      <c r="W47" s="29">
        <f t="shared" si="1"/>
        <v>18</v>
      </c>
      <c r="X47" s="30">
        <v>41</v>
      </c>
    </row>
    <row r="48" spans="1:24" ht="15.75" thickBot="1" x14ac:dyDescent="0.3">
      <c r="A48" s="24">
        <v>42</v>
      </c>
      <c r="B48" s="25" t="s">
        <v>57</v>
      </c>
      <c r="C48" s="26"/>
      <c r="D48" s="27">
        <v>2441</v>
      </c>
      <c r="E48" s="32">
        <v>38</v>
      </c>
      <c r="F48" s="29"/>
      <c r="G48" s="29">
        <v>7</v>
      </c>
      <c r="H48" s="26"/>
      <c r="I48" s="26"/>
      <c r="J48" s="26">
        <v>10</v>
      </c>
      <c r="K48" s="26"/>
      <c r="L48" s="26"/>
      <c r="M48" s="26"/>
      <c r="N48" s="26"/>
      <c r="O48" s="26"/>
      <c r="P48" s="26"/>
      <c r="Q48" s="26"/>
      <c r="R48" s="26"/>
      <c r="S48" s="26"/>
      <c r="T48" s="29"/>
      <c r="U48" s="29"/>
      <c r="V48" s="29"/>
      <c r="W48" s="29">
        <f t="shared" si="1"/>
        <v>17</v>
      </c>
      <c r="X48" s="30">
        <v>42</v>
      </c>
    </row>
    <row r="49" spans="1:24" ht="30.75" thickBot="1" x14ac:dyDescent="0.3">
      <c r="A49" s="24">
        <v>43</v>
      </c>
      <c r="B49" s="25" t="s">
        <v>40</v>
      </c>
      <c r="C49" s="26"/>
      <c r="D49" s="27">
        <v>357437</v>
      </c>
      <c r="E49" s="32">
        <v>63</v>
      </c>
      <c r="F49" s="29"/>
      <c r="G49" s="29">
        <v>6</v>
      </c>
      <c r="H49" s="26"/>
      <c r="I49" s="26"/>
      <c r="J49" s="26">
        <v>10</v>
      </c>
      <c r="K49" s="26"/>
      <c r="L49" s="26"/>
      <c r="M49" s="26"/>
      <c r="N49" s="26"/>
      <c r="O49" s="26"/>
      <c r="P49" s="26"/>
      <c r="Q49" s="26"/>
      <c r="R49" s="26"/>
      <c r="S49" s="26"/>
      <c r="T49" s="29"/>
      <c r="U49" s="29"/>
      <c r="V49" s="29"/>
      <c r="W49" s="29">
        <f t="shared" si="1"/>
        <v>16</v>
      </c>
      <c r="X49" s="30">
        <v>43</v>
      </c>
    </row>
    <row r="50" spans="1:24" ht="30.75" thickBot="1" x14ac:dyDescent="0.3">
      <c r="A50" s="24">
        <v>44</v>
      </c>
      <c r="B50" s="25" t="s">
        <v>27</v>
      </c>
      <c r="C50" s="26"/>
      <c r="D50" s="27">
        <v>5066</v>
      </c>
      <c r="E50" s="32">
        <v>29</v>
      </c>
      <c r="F50" s="29"/>
      <c r="G50" s="29">
        <v>6</v>
      </c>
      <c r="H50" s="26"/>
      <c r="I50" s="26"/>
      <c r="J50" s="26">
        <v>10</v>
      </c>
      <c r="K50" s="26"/>
      <c r="L50" s="26"/>
      <c r="M50" s="26"/>
      <c r="N50" s="26"/>
      <c r="O50" s="26"/>
      <c r="P50" s="26"/>
      <c r="Q50" s="26"/>
      <c r="R50" s="26"/>
      <c r="S50" s="26"/>
      <c r="T50" s="29"/>
      <c r="U50" s="29"/>
      <c r="V50" s="29"/>
      <c r="W50" s="29">
        <f t="shared" si="1"/>
        <v>16</v>
      </c>
      <c r="X50" s="30">
        <v>44</v>
      </c>
    </row>
    <row r="51" spans="1:24" ht="15.75" thickBot="1" x14ac:dyDescent="0.3">
      <c r="A51" s="24">
        <v>45</v>
      </c>
      <c r="B51" s="25" t="s">
        <v>48</v>
      </c>
      <c r="C51" s="26"/>
      <c r="D51" s="27">
        <v>1577</v>
      </c>
      <c r="E51" s="32">
        <v>32</v>
      </c>
      <c r="F51" s="29"/>
      <c r="G51" s="29">
        <v>5</v>
      </c>
      <c r="H51" s="26"/>
      <c r="I51" s="26"/>
      <c r="J51" s="26">
        <v>10</v>
      </c>
      <c r="K51" s="26"/>
      <c r="L51" s="26"/>
      <c r="M51" s="26"/>
      <c r="N51" s="26"/>
      <c r="O51" s="26"/>
      <c r="P51" s="26"/>
      <c r="Q51" s="26"/>
      <c r="R51" s="26"/>
      <c r="S51" s="26"/>
      <c r="T51" s="29"/>
      <c r="U51" s="29"/>
      <c r="V51" s="29"/>
      <c r="W51" s="29">
        <f t="shared" si="1"/>
        <v>15</v>
      </c>
      <c r="X51" s="30">
        <v>45</v>
      </c>
    </row>
    <row r="52" spans="1:24" ht="15.75" thickBot="1" x14ac:dyDescent="0.3">
      <c r="A52" s="24">
        <v>46</v>
      </c>
      <c r="B52" s="25" t="s">
        <v>44</v>
      </c>
      <c r="C52" s="26"/>
      <c r="D52" s="27">
        <v>29648</v>
      </c>
      <c r="E52" s="32">
        <v>45</v>
      </c>
      <c r="F52" s="29"/>
      <c r="G52" s="29">
        <v>4</v>
      </c>
      <c r="H52" s="26"/>
      <c r="I52" s="26"/>
      <c r="J52" s="26">
        <v>10</v>
      </c>
      <c r="K52" s="26"/>
      <c r="L52" s="26"/>
      <c r="M52" s="26"/>
      <c r="N52" s="26"/>
      <c r="O52" s="26"/>
      <c r="P52" s="26"/>
      <c r="Q52" s="26"/>
      <c r="R52" s="26"/>
      <c r="S52" s="26"/>
      <c r="T52" s="29"/>
      <c r="U52" s="29"/>
      <c r="V52" s="29"/>
      <c r="W52" s="29">
        <f t="shared" si="1"/>
        <v>14</v>
      </c>
      <c r="X52" s="30">
        <v>46</v>
      </c>
    </row>
    <row r="53" spans="1:24" ht="15.75" thickBot="1" x14ac:dyDescent="0.3">
      <c r="A53" s="24">
        <v>47</v>
      </c>
      <c r="B53" s="25" t="s">
        <v>58</v>
      </c>
      <c r="C53" s="26"/>
      <c r="D53" s="27">
        <v>1817</v>
      </c>
      <c r="E53" s="32">
        <v>88</v>
      </c>
      <c r="F53" s="29"/>
      <c r="G53" s="29">
        <v>3</v>
      </c>
      <c r="H53" s="26"/>
      <c r="I53" s="26"/>
      <c r="J53" s="26">
        <v>10</v>
      </c>
      <c r="K53" s="26"/>
      <c r="L53" s="26"/>
      <c r="M53" s="26"/>
      <c r="N53" s="26"/>
      <c r="O53" s="26"/>
      <c r="P53" s="26"/>
      <c r="Q53" s="26"/>
      <c r="R53" s="26"/>
      <c r="S53" s="26"/>
      <c r="T53" s="29"/>
      <c r="U53" s="29"/>
      <c r="V53" s="29"/>
      <c r="W53" s="29">
        <f t="shared" si="1"/>
        <v>13</v>
      </c>
      <c r="X53" s="30">
        <v>47</v>
      </c>
    </row>
    <row r="54" spans="1:24" ht="15.75" thickBot="1" x14ac:dyDescent="0.3">
      <c r="A54" s="24">
        <v>48</v>
      </c>
      <c r="B54" s="25" t="s">
        <v>4</v>
      </c>
      <c r="C54" s="26"/>
      <c r="D54" s="27">
        <v>4732</v>
      </c>
      <c r="E54" s="32">
        <v>35</v>
      </c>
      <c r="F54" s="29"/>
      <c r="G54" s="29">
        <v>3</v>
      </c>
      <c r="H54" s="26"/>
      <c r="I54" s="26"/>
      <c r="J54" s="26">
        <v>10</v>
      </c>
      <c r="K54" s="26"/>
      <c r="L54" s="26"/>
      <c r="M54" s="26"/>
      <c r="N54" s="26"/>
      <c r="O54" s="26"/>
      <c r="P54" s="26"/>
      <c r="Q54" s="26"/>
      <c r="R54" s="26"/>
      <c r="S54" s="26"/>
      <c r="T54" s="29"/>
      <c r="U54" s="29"/>
      <c r="V54" s="29"/>
      <c r="W54" s="29">
        <f t="shared" si="1"/>
        <v>13</v>
      </c>
      <c r="X54" s="30">
        <v>48</v>
      </c>
    </row>
    <row r="55" spans="1:24" ht="15.75" thickBot="1" x14ac:dyDescent="0.3">
      <c r="A55" s="24">
        <v>49</v>
      </c>
      <c r="B55" s="25" t="s">
        <v>56</v>
      </c>
      <c r="C55" s="26"/>
      <c r="D55" s="27">
        <v>1958</v>
      </c>
      <c r="E55" s="32">
        <v>29</v>
      </c>
      <c r="F55" s="29"/>
      <c r="G55" s="29">
        <v>2</v>
      </c>
      <c r="H55" s="26"/>
      <c r="I55" s="26"/>
      <c r="J55" s="26">
        <v>10</v>
      </c>
      <c r="K55" s="26"/>
      <c r="L55" s="26"/>
      <c r="M55" s="26"/>
      <c r="N55" s="26"/>
      <c r="O55" s="26"/>
      <c r="P55" s="26"/>
      <c r="Q55" s="26"/>
      <c r="R55" s="26"/>
      <c r="S55" s="26"/>
      <c r="T55" s="29"/>
      <c r="U55" s="29"/>
      <c r="V55" s="29"/>
      <c r="W55" s="29">
        <f t="shared" si="1"/>
        <v>12</v>
      </c>
      <c r="X55" s="30">
        <v>49</v>
      </c>
    </row>
    <row r="56" spans="1:24" ht="15.75" thickBot="1" x14ac:dyDescent="0.3">
      <c r="A56" s="24">
        <v>50</v>
      </c>
      <c r="B56" s="25" t="s">
        <v>36</v>
      </c>
      <c r="C56" s="26"/>
      <c r="D56" s="27">
        <v>3452</v>
      </c>
      <c r="E56" s="32">
        <v>47</v>
      </c>
      <c r="F56" s="29"/>
      <c r="G56" s="29">
        <v>2</v>
      </c>
      <c r="H56" s="26"/>
      <c r="I56" s="26"/>
      <c r="J56" s="26">
        <v>10</v>
      </c>
      <c r="K56" s="26"/>
      <c r="L56" s="26"/>
      <c r="M56" s="26"/>
      <c r="N56" s="26"/>
      <c r="O56" s="26"/>
      <c r="P56" s="26"/>
      <c r="Q56" s="26"/>
      <c r="R56" s="26"/>
      <c r="S56" s="26"/>
      <c r="T56" s="29"/>
      <c r="U56" s="29"/>
      <c r="V56" s="29"/>
      <c r="W56" s="29">
        <f t="shared" si="1"/>
        <v>12</v>
      </c>
      <c r="X56" s="30">
        <v>50</v>
      </c>
    </row>
    <row r="57" spans="1:24" ht="15.75" thickBot="1" x14ac:dyDescent="0.3">
      <c r="A57" s="24">
        <v>51</v>
      </c>
      <c r="B57" s="25" t="s">
        <v>29</v>
      </c>
      <c r="C57" s="26"/>
      <c r="D57" s="27">
        <v>2616</v>
      </c>
      <c r="E57" s="32">
        <v>84</v>
      </c>
      <c r="F57" s="29"/>
      <c r="G57" s="29">
        <v>2</v>
      </c>
      <c r="H57" s="26"/>
      <c r="I57" s="26"/>
      <c r="J57" s="26">
        <v>10</v>
      </c>
      <c r="K57" s="26"/>
      <c r="L57" s="26"/>
      <c r="M57" s="26"/>
      <c r="N57" s="26"/>
      <c r="O57" s="26"/>
      <c r="P57" s="26"/>
      <c r="Q57" s="26"/>
      <c r="R57" s="26"/>
      <c r="S57" s="26"/>
      <c r="T57" s="29"/>
      <c r="U57" s="29"/>
      <c r="V57" s="29"/>
      <c r="W57" s="29">
        <f t="shared" si="1"/>
        <v>12</v>
      </c>
      <c r="X57" s="30">
        <v>51</v>
      </c>
    </row>
    <row r="58" spans="1:24" ht="15.75" thickBot="1" x14ac:dyDescent="0.3">
      <c r="A58" s="24">
        <v>52</v>
      </c>
      <c r="B58" s="25" t="s">
        <v>24</v>
      </c>
      <c r="C58" s="26"/>
      <c r="D58" s="27">
        <v>2203</v>
      </c>
      <c r="E58" s="32">
        <v>7</v>
      </c>
      <c r="F58" s="29"/>
      <c r="G58" s="29">
        <v>1</v>
      </c>
      <c r="H58" s="26"/>
      <c r="I58" s="26"/>
      <c r="J58" s="26"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9"/>
      <c r="U58" s="29"/>
      <c r="V58" s="29">
        <v>10</v>
      </c>
      <c r="W58" s="29">
        <f t="shared" si="1"/>
        <v>11</v>
      </c>
      <c r="X58" s="30">
        <v>52</v>
      </c>
    </row>
    <row r="59" spans="1:24" ht="15.75" thickBot="1" x14ac:dyDescent="0.3">
      <c r="A59" s="24">
        <v>53</v>
      </c>
      <c r="B59" s="25" t="s">
        <v>22</v>
      </c>
      <c r="C59" s="26"/>
      <c r="D59" s="27">
        <v>3157</v>
      </c>
      <c r="E59" s="32">
        <v>28</v>
      </c>
      <c r="F59" s="29"/>
      <c r="G59" s="29">
        <v>1</v>
      </c>
      <c r="H59" s="26"/>
      <c r="I59" s="26"/>
      <c r="J59" s="26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9"/>
      <c r="U59" s="29"/>
      <c r="V59" s="29">
        <v>10</v>
      </c>
      <c r="W59" s="29">
        <f t="shared" si="1"/>
        <v>11</v>
      </c>
      <c r="X59" s="30">
        <v>53</v>
      </c>
    </row>
    <row r="60" spans="1:24" ht="15.75" thickBot="1" x14ac:dyDescent="0.3">
      <c r="A60" s="24">
        <v>54</v>
      </c>
      <c r="B60" s="25" t="s">
        <v>62</v>
      </c>
      <c r="C60" s="26"/>
      <c r="D60" s="27">
        <v>4359</v>
      </c>
      <c r="E60" s="32">
        <v>0</v>
      </c>
      <c r="F60" s="29">
        <f>MROUND(E60*100/D60,1)</f>
        <v>0</v>
      </c>
      <c r="G60" s="29">
        <f>ROUND(F60*3,1)</f>
        <v>0</v>
      </c>
      <c r="H60" s="26"/>
      <c r="I60" s="26"/>
      <c r="J60" s="26">
        <v>10</v>
      </c>
      <c r="K60" s="26"/>
      <c r="L60" s="26"/>
      <c r="M60" s="26"/>
      <c r="N60" s="26"/>
      <c r="O60" s="26"/>
      <c r="P60" s="26"/>
      <c r="Q60" s="26"/>
      <c r="R60" s="26"/>
      <c r="S60" s="26"/>
      <c r="T60" s="24"/>
      <c r="U60" s="24"/>
      <c r="V60" s="24"/>
      <c r="W60" s="29">
        <f t="shared" si="1"/>
        <v>10</v>
      </c>
      <c r="X60" s="30">
        <v>54</v>
      </c>
    </row>
    <row r="61" spans="1:24" ht="30.75" thickBot="1" x14ac:dyDescent="0.3">
      <c r="A61" s="24">
        <v>55</v>
      </c>
      <c r="B61" s="25" t="s">
        <v>46</v>
      </c>
      <c r="C61" s="26"/>
      <c r="D61" s="27">
        <v>6601</v>
      </c>
      <c r="E61" s="32">
        <v>0</v>
      </c>
      <c r="F61" s="29"/>
      <c r="G61" s="29">
        <v>0</v>
      </c>
      <c r="H61" s="26"/>
      <c r="I61" s="26"/>
      <c r="J61" s="26">
        <v>10</v>
      </c>
      <c r="K61" s="26"/>
      <c r="L61" s="26"/>
      <c r="M61" s="26"/>
      <c r="N61" s="26"/>
      <c r="O61" s="26"/>
      <c r="P61" s="26"/>
      <c r="Q61" s="26"/>
      <c r="R61" s="26"/>
      <c r="S61" s="26"/>
      <c r="T61" s="29"/>
      <c r="U61" s="29"/>
      <c r="V61" s="29"/>
      <c r="W61" s="29">
        <f t="shared" si="1"/>
        <v>10</v>
      </c>
      <c r="X61" s="30">
        <v>55</v>
      </c>
    </row>
    <row r="62" spans="1:24" ht="15.75" thickBot="1" x14ac:dyDescent="0.3">
      <c r="A62" s="24">
        <v>56</v>
      </c>
      <c r="B62" s="25" t="s">
        <v>17</v>
      </c>
      <c r="C62" s="26"/>
      <c r="D62" s="27">
        <v>2851</v>
      </c>
      <c r="E62" s="32">
        <v>7</v>
      </c>
      <c r="F62" s="29"/>
      <c r="G62" s="29">
        <v>0</v>
      </c>
      <c r="H62" s="26"/>
      <c r="I62" s="26"/>
      <c r="J62" s="26">
        <v>10</v>
      </c>
      <c r="K62" s="26"/>
      <c r="L62" s="26"/>
      <c r="M62" s="26"/>
      <c r="N62" s="26"/>
      <c r="O62" s="26"/>
      <c r="P62" s="26"/>
      <c r="Q62" s="26"/>
      <c r="R62" s="26"/>
      <c r="S62" s="26"/>
      <c r="T62" s="29"/>
      <c r="U62" s="29"/>
      <c r="V62" s="29"/>
      <c r="W62" s="29">
        <f t="shared" si="1"/>
        <v>10</v>
      </c>
      <c r="X62" s="30">
        <v>56</v>
      </c>
    </row>
    <row r="63" spans="1:24" ht="15.75" thickBot="1" x14ac:dyDescent="0.3">
      <c r="A63" s="24">
        <v>57</v>
      </c>
      <c r="B63" s="25" t="s">
        <v>31</v>
      </c>
      <c r="C63" s="26"/>
      <c r="D63" s="27">
        <v>7678</v>
      </c>
      <c r="E63" s="32">
        <v>0</v>
      </c>
      <c r="F63" s="29"/>
      <c r="G63" s="29">
        <v>0</v>
      </c>
      <c r="H63" s="26"/>
      <c r="I63" s="26"/>
      <c r="J63" s="26">
        <v>10</v>
      </c>
      <c r="K63" s="26"/>
      <c r="L63" s="26"/>
      <c r="M63" s="26"/>
      <c r="N63" s="26"/>
      <c r="O63" s="26"/>
      <c r="P63" s="26"/>
      <c r="Q63" s="26"/>
      <c r="R63" s="26"/>
      <c r="S63" s="26"/>
      <c r="T63" s="29"/>
      <c r="U63" s="29"/>
      <c r="V63" s="29"/>
      <c r="W63" s="29">
        <f t="shared" si="1"/>
        <v>10</v>
      </c>
      <c r="X63" s="30">
        <v>57</v>
      </c>
    </row>
    <row r="64" spans="1:24" ht="15.75" thickBot="1" x14ac:dyDescent="0.3">
      <c r="A64" s="24">
        <v>58</v>
      </c>
      <c r="B64" s="25" t="s">
        <v>28</v>
      </c>
      <c r="C64" s="26"/>
      <c r="D64" s="39">
        <v>10164</v>
      </c>
      <c r="E64" s="32">
        <v>0</v>
      </c>
      <c r="F64" s="40"/>
      <c r="G64" s="40">
        <v>0</v>
      </c>
      <c r="H64" s="41"/>
      <c r="I64" s="41"/>
      <c r="J64" s="41">
        <v>10</v>
      </c>
      <c r="K64" s="41"/>
      <c r="L64" s="41"/>
      <c r="M64" s="41"/>
      <c r="N64" s="41"/>
      <c r="O64" s="41"/>
      <c r="P64" s="41"/>
      <c r="Q64" s="41"/>
      <c r="R64" s="41"/>
      <c r="S64" s="41"/>
      <c r="T64" s="40"/>
      <c r="U64" s="40"/>
      <c r="V64" s="40"/>
      <c r="W64" s="29">
        <f t="shared" si="1"/>
        <v>10</v>
      </c>
      <c r="X64" s="30">
        <v>58</v>
      </c>
    </row>
    <row r="65" spans="1:24" ht="15.75" thickBot="1" x14ac:dyDescent="0.3">
      <c r="A65" s="24">
        <v>59</v>
      </c>
      <c r="B65" s="25" t="s">
        <v>2</v>
      </c>
      <c r="C65" s="26"/>
      <c r="D65" s="27">
        <v>59000</v>
      </c>
      <c r="E65" s="32">
        <v>0</v>
      </c>
      <c r="F65" s="29"/>
      <c r="G65" s="29">
        <v>0</v>
      </c>
      <c r="H65" s="26"/>
      <c r="I65" s="26"/>
      <c r="J65" s="26">
        <v>10</v>
      </c>
      <c r="K65" s="26"/>
      <c r="L65" s="26"/>
      <c r="M65" s="26"/>
      <c r="N65" s="26"/>
      <c r="O65" s="26"/>
      <c r="P65" s="26"/>
      <c r="Q65" s="26"/>
      <c r="R65" s="26"/>
      <c r="S65" s="26"/>
      <c r="T65" s="29"/>
      <c r="U65" s="29"/>
      <c r="V65" s="29"/>
      <c r="W65" s="29">
        <f t="shared" si="1"/>
        <v>10</v>
      </c>
      <c r="X65" s="30">
        <v>59</v>
      </c>
    </row>
    <row r="66" spans="1:24" ht="30.75" thickBot="1" x14ac:dyDescent="0.3">
      <c r="A66" s="24">
        <v>60</v>
      </c>
      <c r="B66" s="25" t="s">
        <v>26</v>
      </c>
      <c r="C66" s="26"/>
      <c r="D66" s="27">
        <v>3753</v>
      </c>
      <c r="E66" s="32">
        <v>0</v>
      </c>
      <c r="F66" s="29"/>
      <c r="G66" s="29">
        <v>0</v>
      </c>
      <c r="H66" s="26"/>
      <c r="I66" s="26"/>
      <c r="J66" s="26">
        <v>10</v>
      </c>
      <c r="K66" s="26"/>
      <c r="L66" s="26"/>
      <c r="M66" s="26"/>
      <c r="N66" s="26"/>
      <c r="O66" s="26"/>
      <c r="P66" s="26"/>
      <c r="Q66" s="26"/>
      <c r="R66" s="26"/>
      <c r="S66" s="26"/>
      <c r="T66" s="29"/>
      <c r="U66" s="29"/>
      <c r="V66" s="29"/>
      <c r="W66" s="29">
        <f t="shared" si="1"/>
        <v>10</v>
      </c>
      <c r="X66" s="30">
        <v>60</v>
      </c>
    </row>
    <row r="67" spans="1:24" ht="15.75" thickBot="1" x14ac:dyDescent="0.3">
      <c r="A67" s="24">
        <v>61</v>
      </c>
      <c r="B67" s="25" t="s">
        <v>32</v>
      </c>
      <c r="C67" s="26"/>
      <c r="D67" s="27">
        <v>4429</v>
      </c>
      <c r="E67" s="32">
        <v>1</v>
      </c>
      <c r="F67" s="29"/>
      <c r="G67" s="29">
        <v>0</v>
      </c>
      <c r="H67" s="26"/>
      <c r="I67" s="26"/>
      <c r="J67" s="26"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9"/>
      <c r="U67" s="29"/>
      <c r="V67" s="29"/>
      <c r="W67" s="29">
        <f t="shared" si="1"/>
        <v>0</v>
      </c>
      <c r="X67" s="30">
        <v>61</v>
      </c>
    </row>
    <row r="68" spans="1:24" x14ac:dyDescent="0.25">
      <c r="E68" s="10"/>
    </row>
    <row r="69" spans="1:24" x14ac:dyDescent="0.25">
      <c r="E69" s="10"/>
    </row>
    <row r="70" spans="1:24" x14ac:dyDescent="0.25">
      <c r="E70" s="10"/>
    </row>
    <row r="71" spans="1:24" x14ac:dyDescent="0.25">
      <c r="E71" s="10"/>
    </row>
    <row r="72" spans="1:24" x14ac:dyDescent="0.25">
      <c r="E72" s="10"/>
    </row>
    <row r="73" spans="1:24" x14ac:dyDescent="0.25">
      <c r="E73" s="10"/>
    </row>
    <row r="74" spans="1:24" x14ac:dyDescent="0.25">
      <c r="E74" s="10"/>
    </row>
    <row r="75" spans="1:24" x14ac:dyDescent="0.25">
      <c r="E75" s="10"/>
    </row>
    <row r="76" spans="1:24" x14ac:dyDescent="0.25">
      <c r="E76" s="10"/>
    </row>
    <row r="77" spans="1:24" x14ac:dyDescent="0.25">
      <c r="E77" s="10"/>
    </row>
    <row r="78" spans="1:24" x14ac:dyDescent="0.25">
      <c r="E78" s="10"/>
    </row>
    <row r="79" spans="1:24" x14ac:dyDescent="0.25">
      <c r="E79" s="10"/>
    </row>
    <row r="80" spans="1:24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  <row r="876" spans="5:5" x14ac:dyDescent="0.25">
      <c r="E876" s="10"/>
    </row>
    <row r="877" spans="5:5" x14ac:dyDescent="0.25">
      <c r="E877" s="10"/>
    </row>
    <row r="878" spans="5:5" x14ac:dyDescent="0.25">
      <c r="E878" s="10"/>
    </row>
    <row r="879" spans="5:5" x14ac:dyDescent="0.25">
      <c r="E879" s="10"/>
    </row>
    <row r="880" spans="5:5" x14ac:dyDescent="0.25">
      <c r="E880" s="10"/>
    </row>
    <row r="881" spans="5:5" x14ac:dyDescent="0.25">
      <c r="E881" s="10"/>
    </row>
    <row r="882" spans="5:5" x14ac:dyDescent="0.25">
      <c r="E882" s="10"/>
    </row>
    <row r="883" spans="5:5" x14ac:dyDescent="0.25">
      <c r="E883" s="10"/>
    </row>
    <row r="884" spans="5:5" x14ac:dyDescent="0.25">
      <c r="E884" s="10"/>
    </row>
    <row r="885" spans="5:5" x14ac:dyDescent="0.25">
      <c r="E885" s="10"/>
    </row>
    <row r="886" spans="5:5" x14ac:dyDescent="0.25">
      <c r="E886" s="10"/>
    </row>
    <row r="887" spans="5:5" x14ac:dyDescent="0.25">
      <c r="E887" s="10"/>
    </row>
    <row r="888" spans="5:5" x14ac:dyDescent="0.25">
      <c r="E888" s="10"/>
    </row>
    <row r="889" spans="5:5" x14ac:dyDescent="0.25">
      <c r="E889" s="10"/>
    </row>
    <row r="890" spans="5:5" x14ac:dyDescent="0.25">
      <c r="E890" s="10"/>
    </row>
    <row r="891" spans="5:5" x14ac:dyDescent="0.25">
      <c r="E891" s="10"/>
    </row>
    <row r="892" spans="5:5" x14ac:dyDescent="0.25">
      <c r="E892" s="10"/>
    </row>
    <row r="893" spans="5:5" x14ac:dyDescent="0.25">
      <c r="E893" s="10"/>
    </row>
    <row r="894" spans="5:5" x14ac:dyDescent="0.25">
      <c r="E894" s="10"/>
    </row>
    <row r="895" spans="5:5" x14ac:dyDescent="0.25">
      <c r="E895" s="10"/>
    </row>
    <row r="896" spans="5:5" x14ac:dyDescent="0.25">
      <c r="E896" s="10"/>
    </row>
    <row r="897" spans="5:5" x14ac:dyDescent="0.25">
      <c r="E897" s="10"/>
    </row>
    <row r="898" spans="5:5" x14ac:dyDescent="0.25">
      <c r="E898" s="10"/>
    </row>
    <row r="899" spans="5:5" x14ac:dyDescent="0.25">
      <c r="E899" s="10"/>
    </row>
    <row r="900" spans="5:5" x14ac:dyDescent="0.25">
      <c r="E900" s="10"/>
    </row>
    <row r="901" spans="5:5" x14ac:dyDescent="0.25">
      <c r="E901" s="10"/>
    </row>
    <row r="902" spans="5:5" x14ac:dyDescent="0.25">
      <c r="E902" s="10"/>
    </row>
    <row r="903" spans="5:5" x14ac:dyDescent="0.25">
      <c r="E903" s="10"/>
    </row>
    <row r="904" spans="5:5" x14ac:dyDescent="0.25">
      <c r="E904" s="10"/>
    </row>
    <row r="905" spans="5:5" x14ac:dyDescent="0.25">
      <c r="E905" s="10"/>
    </row>
    <row r="906" spans="5:5" x14ac:dyDescent="0.25">
      <c r="E906" s="10"/>
    </row>
    <row r="907" spans="5:5" x14ac:dyDescent="0.25">
      <c r="E907" s="10"/>
    </row>
    <row r="908" spans="5:5" x14ac:dyDescent="0.25">
      <c r="E908" s="10"/>
    </row>
    <row r="909" spans="5:5" x14ac:dyDescent="0.25">
      <c r="E909" s="10"/>
    </row>
    <row r="910" spans="5:5" x14ac:dyDescent="0.25">
      <c r="E910" s="10"/>
    </row>
    <row r="911" spans="5:5" x14ac:dyDescent="0.25">
      <c r="E911" s="10"/>
    </row>
    <row r="912" spans="5:5" x14ac:dyDescent="0.25">
      <c r="E912" s="10"/>
    </row>
    <row r="913" spans="5:5" x14ac:dyDescent="0.25">
      <c r="E913" s="10"/>
    </row>
    <row r="914" spans="5:5" x14ac:dyDescent="0.25">
      <c r="E914" s="10"/>
    </row>
    <row r="915" spans="5:5" x14ac:dyDescent="0.25">
      <c r="E915" s="10"/>
    </row>
    <row r="916" spans="5:5" x14ac:dyDescent="0.25">
      <c r="E916" s="10"/>
    </row>
    <row r="917" spans="5:5" x14ac:dyDescent="0.25">
      <c r="E917" s="10"/>
    </row>
    <row r="918" spans="5:5" x14ac:dyDescent="0.25">
      <c r="E918" s="10"/>
    </row>
    <row r="919" spans="5:5" x14ac:dyDescent="0.25">
      <c r="E919" s="10"/>
    </row>
    <row r="920" spans="5:5" x14ac:dyDescent="0.25">
      <c r="E920" s="10"/>
    </row>
    <row r="921" spans="5:5" x14ac:dyDescent="0.25">
      <c r="E921" s="10"/>
    </row>
    <row r="922" spans="5:5" x14ac:dyDescent="0.25">
      <c r="E922" s="10"/>
    </row>
    <row r="923" spans="5:5" x14ac:dyDescent="0.25">
      <c r="E923" s="10"/>
    </row>
    <row r="924" spans="5:5" x14ac:dyDescent="0.25">
      <c r="E924" s="10"/>
    </row>
    <row r="925" spans="5:5" x14ac:dyDescent="0.25">
      <c r="E925" s="10"/>
    </row>
    <row r="926" spans="5:5" x14ac:dyDescent="0.25">
      <c r="E926" s="10"/>
    </row>
    <row r="927" spans="5:5" x14ac:dyDescent="0.25">
      <c r="E927" s="10"/>
    </row>
    <row r="928" spans="5:5" x14ac:dyDescent="0.25">
      <c r="E928" s="10"/>
    </row>
    <row r="929" spans="5:5" x14ac:dyDescent="0.25">
      <c r="E929" s="10"/>
    </row>
    <row r="930" spans="5:5" x14ac:dyDescent="0.25">
      <c r="E930" s="10"/>
    </row>
    <row r="931" spans="5:5" x14ac:dyDescent="0.25">
      <c r="E931" s="10"/>
    </row>
    <row r="932" spans="5:5" x14ac:dyDescent="0.25">
      <c r="E932" s="10"/>
    </row>
    <row r="933" spans="5:5" x14ac:dyDescent="0.25">
      <c r="E933" s="10"/>
    </row>
    <row r="934" spans="5:5" x14ac:dyDescent="0.25">
      <c r="E934" s="10"/>
    </row>
    <row r="935" spans="5:5" x14ac:dyDescent="0.25">
      <c r="E935" s="10"/>
    </row>
    <row r="936" spans="5:5" x14ac:dyDescent="0.25">
      <c r="E936" s="10"/>
    </row>
    <row r="937" spans="5:5" x14ac:dyDescent="0.25">
      <c r="E937" s="10"/>
    </row>
    <row r="938" spans="5:5" x14ac:dyDescent="0.25">
      <c r="E938" s="10"/>
    </row>
    <row r="939" spans="5:5" x14ac:dyDescent="0.25">
      <c r="E939" s="10"/>
    </row>
    <row r="940" spans="5:5" x14ac:dyDescent="0.25">
      <c r="E940" s="10"/>
    </row>
    <row r="941" spans="5:5" x14ac:dyDescent="0.25">
      <c r="E941" s="10"/>
    </row>
    <row r="942" spans="5:5" x14ac:dyDescent="0.25">
      <c r="E942" s="10"/>
    </row>
    <row r="943" spans="5:5" x14ac:dyDescent="0.25">
      <c r="E943" s="10"/>
    </row>
    <row r="944" spans="5:5" x14ac:dyDescent="0.25">
      <c r="E944" s="10"/>
    </row>
    <row r="945" spans="5:5" x14ac:dyDescent="0.25">
      <c r="E945" s="10"/>
    </row>
    <row r="946" spans="5:5" x14ac:dyDescent="0.25">
      <c r="E946" s="10"/>
    </row>
    <row r="947" spans="5:5" x14ac:dyDescent="0.25">
      <c r="E947" s="10"/>
    </row>
    <row r="948" spans="5:5" x14ac:dyDescent="0.25">
      <c r="E948" s="10"/>
    </row>
    <row r="949" spans="5:5" x14ac:dyDescent="0.25">
      <c r="E949" s="10"/>
    </row>
    <row r="950" spans="5:5" x14ac:dyDescent="0.25">
      <c r="E950" s="10"/>
    </row>
    <row r="951" spans="5:5" x14ac:dyDescent="0.25">
      <c r="E951" s="10"/>
    </row>
    <row r="952" spans="5:5" x14ac:dyDescent="0.25">
      <c r="E952" s="10"/>
    </row>
    <row r="953" spans="5:5" x14ac:dyDescent="0.25">
      <c r="E953" s="10"/>
    </row>
    <row r="954" spans="5:5" x14ac:dyDescent="0.25">
      <c r="E954" s="10"/>
    </row>
    <row r="955" spans="5:5" x14ac:dyDescent="0.25">
      <c r="E955" s="10"/>
    </row>
    <row r="956" spans="5:5" x14ac:dyDescent="0.25">
      <c r="E956" s="10"/>
    </row>
    <row r="957" spans="5:5" x14ac:dyDescent="0.25">
      <c r="E957" s="10"/>
    </row>
    <row r="958" spans="5:5" x14ac:dyDescent="0.25">
      <c r="E958" s="10"/>
    </row>
    <row r="959" spans="5:5" x14ac:dyDescent="0.25">
      <c r="E959" s="10"/>
    </row>
    <row r="960" spans="5:5" x14ac:dyDescent="0.25">
      <c r="E960" s="10"/>
    </row>
    <row r="961" spans="5:5" x14ac:dyDescent="0.25">
      <c r="E961" s="10"/>
    </row>
    <row r="962" spans="5:5" x14ac:dyDescent="0.25">
      <c r="E962" s="10"/>
    </row>
    <row r="963" spans="5:5" x14ac:dyDescent="0.25">
      <c r="E963" s="10"/>
    </row>
    <row r="964" spans="5:5" x14ac:dyDescent="0.25">
      <c r="E964" s="10"/>
    </row>
    <row r="965" spans="5:5" x14ac:dyDescent="0.25">
      <c r="E965" s="10"/>
    </row>
    <row r="966" spans="5:5" x14ac:dyDescent="0.25">
      <c r="E966" s="10"/>
    </row>
    <row r="967" spans="5:5" x14ac:dyDescent="0.25">
      <c r="E967" s="10"/>
    </row>
    <row r="968" spans="5:5" x14ac:dyDescent="0.25">
      <c r="E968" s="10"/>
    </row>
    <row r="969" spans="5:5" x14ac:dyDescent="0.25">
      <c r="E969" s="10"/>
    </row>
    <row r="970" spans="5:5" x14ac:dyDescent="0.25">
      <c r="E970" s="10"/>
    </row>
    <row r="971" spans="5:5" x14ac:dyDescent="0.25">
      <c r="E971" s="10"/>
    </row>
    <row r="972" spans="5:5" x14ac:dyDescent="0.25">
      <c r="E972" s="10"/>
    </row>
    <row r="973" spans="5:5" x14ac:dyDescent="0.25">
      <c r="E973" s="10"/>
    </row>
    <row r="974" spans="5:5" x14ac:dyDescent="0.25">
      <c r="E974" s="10"/>
    </row>
    <row r="975" spans="5:5" x14ac:dyDescent="0.25">
      <c r="E975" s="10"/>
    </row>
    <row r="976" spans="5:5" x14ac:dyDescent="0.25">
      <c r="E976" s="10"/>
    </row>
    <row r="977" spans="5:5" x14ac:dyDescent="0.25">
      <c r="E977" s="10"/>
    </row>
    <row r="978" spans="5:5" x14ac:dyDescent="0.25">
      <c r="E978" s="10"/>
    </row>
    <row r="979" spans="5:5" x14ac:dyDescent="0.25">
      <c r="E979" s="10"/>
    </row>
    <row r="980" spans="5:5" x14ac:dyDescent="0.25">
      <c r="E980" s="10"/>
    </row>
    <row r="981" spans="5:5" x14ac:dyDescent="0.25">
      <c r="E981" s="10"/>
    </row>
    <row r="982" spans="5:5" x14ac:dyDescent="0.25">
      <c r="E982" s="10"/>
    </row>
    <row r="983" spans="5:5" x14ac:dyDescent="0.25">
      <c r="E983" s="10"/>
    </row>
    <row r="984" spans="5:5" x14ac:dyDescent="0.25">
      <c r="E984" s="10"/>
    </row>
    <row r="985" spans="5:5" x14ac:dyDescent="0.25">
      <c r="E985" s="10"/>
    </row>
    <row r="986" spans="5:5" x14ac:dyDescent="0.25">
      <c r="E986" s="10"/>
    </row>
    <row r="987" spans="5:5" x14ac:dyDescent="0.25">
      <c r="E987" s="10"/>
    </row>
    <row r="988" spans="5:5" x14ac:dyDescent="0.25">
      <c r="E988" s="10"/>
    </row>
    <row r="989" spans="5:5" x14ac:dyDescent="0.25">
      <c r="E989" s="10"/>
    </row>
    <row r="990" spans="5:5" x14ac:dyDescent="0.25">
      <c r="E990" s="10"/>
    </row>
    <row r="991" spans="5:5" x14ac:dyDescent="0.25">
      <c r="E991" s="10"/>
    </row>
    <row r="992" spans="5:5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0"/>
    </row>
    <row r="1002" spans="5:5" x14ac:dyDescent="0.25">
      <c r="E1002" s="10"/>
    </row>
    <row r="1003" spans="5:5" x14ac:dyDescent="0.25">
      <c r="E1003" s="10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0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0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10"/>
    </row>
    <row r="1038" spans="5:5" x14ac:dyDescent="0.25">
      <c r="E1038" s="10"/>
    </row>
    <row r="1039" spans="5:5" x14ac:dyDescent="0.25">
      <c r="E1039" s="10"/>
    </row>
    <row r="1040" spans="5:5" x14ac:dyDescent="0.25">
      <c r="E1040" s="10"/>
    </row>
    <row r="1041" spans="5:5" x14ac:dyDescent="0.25">
      <c r="E1041" s="10"/>
    </row>
    <row r="1042" spans="5:5" x14ac:dyDescent="0.25">
      <c r="E1042" s="10"/>
    </row>
    <row r="1043" spans="5:5" x14ac:dyDescent="0.25">
      <c r="E1043" s="10"/>
    </row>
    <row r="1044" spans="5:5" x14ac:dyDescent="0.25">
      <c r="E1044" s="10"/>
    </row>
    <row r="1045" spans="5:5" x14ac:dyDescent="0.25">
      <c r="E1045" s="10"/>
    </row>
    <row r="1046" spans="5:5" x14ac:dyDescent="0.25">
      <c r="E1046" s="10"/>
    </row>
    <row r="1047" spans="5:5" x14ac:dyDescent="0.25">
      <c r="E1047" s="10"/>
    </row>
    <row r="1048" spans="5:5" x14ac:dyDescent="0.25">
      <c r="E1048" s="10"/>
    </row>
    <row r="1049" spans="5:5" x14ac:dyDescent="0.25">
      <c r="E1049" s="10"/>
    </row>
    <row r="1050" spans="5:5" x14ac:dyDescent="0.25">
      <c r="E1050" s="10"/>
    </row>
    <row r="1051" spans="5:5" x14ac:dyDescent="0.25">
      <c r="E1051" s="10"/>
    </row>
    <row r="1052" spans="5:5" x14ac:dyDescent="0.25">
      <c r="E1052" s="10"/>
    </row>
    <row r="1053" spans="5:5" x14ac:dyDescent="0.25">
      <c r="E1053" s="10"/>
    </row>
    <row r="1054" spans="5:5" x14ac:dyDescent="0.25">
      <c r="E1054" s="10"/>
    </row>
    <row r="1055" spans="5:5" x14ac:dyDescent="0.25">
      <c r="E1055" s="10"/>
    </row>
    <row r="1056" spans="5:5" x14ac:dyDescent="0.25">
      <c r="E1056" s="10"/>
    </row>
    <row r="1057" spans="5:5" x14ac:dyDescent="0.25">
      <c r="E1057" s="10"/>
    </row>
    <row r="1058" spans="5:5" x14ac:dyDescent="0.25">
      <c r="E1058" s="10"/>
    </row>
    <row r="1059" spans="5:5" x14ac:dyDescent="0.25">
      <c r="E1059" s="10"/>
    </row>
    <row r="1060" spans="5:5" x14ac:dyDescent="0.25">
      <c r="E1060" s="10"/>
    </row>
    <row r="1061" spans="5:5" x14ac:dyDescent="0.25">
      <c r="E1061" s="10"/>
    </row>
    <row r="1062" spans="5:5" x14ac:dyDescent="0.25">
      <c r="E1062" s="10"/>
    </row>
    <row r="1063" spans="5:5" x14ac:dyDescent="0.25">
      <c r="E1063" s="10"/>
    </row>
    <row r="1064" spans="5:5" x14ac:dyDescent="0.25">
      <c r="E1064" s="10"/>
    </row>
    <row r="1065" spans="5:5" x14ac:dyDescent="0.25">
      <c r="E1065" s="10"/>
    </row>
    <row r="1066" spans="5:5" x14ac:dyDescent="0.25">
      <c r="E1066" s="10"/>
    </row>
    <row r="1067" spans="5:5" x14ac:dyDescent="0.25">
      <c r="E1067" s="10"/>
    </row>
    <row r="1068" spans="5:5" x14ac:dyDescent="0.25">
      <c r="E1068" s="10"/>
    </row>
    <row r="1069" spans="5:5" x14ac:dyDescent="0.25">
      <c r="E1069" s="10"/>
    </row>
    <row r="1070" spans="5:5" x14ac:dyDescent="0.25">
      <c r="E1070" s="10"/>
    </row>
    <row r="1071" spans="5:5" x14ac:dyDescent="0.25">
      <c r="E1071" s="10"/>
    </row>
    <row r="1072" spans="5:5" x14ac:dyDescent="0.25">
      <c r="E1072" s="10"/>
    </row>
    <row r="1073" spans="5:5" x14ac:dyDescent="0.25">
      <c r="E1073" s="10"/>
    </row>
    <row r="1074" spans="5:5" x14ac:dyDescent="0.25">
      <c r="E1074" s="10"/>
    </row>
    <row r="1075" spans="5:5" x14ac:dyDescent="0.25">
      <c r="E1075" s="10"/>
    </row>
    <row r="1076" spans="5:5" x14ac:dyDescent="0.25">
      <c r="E1076" s="10"/>
    </row>
    <row r="1077" spans="5:5" x14ac:dyDescent="0.25">
      <c r="E1077" s="10"/>
    </row>
    <row r="1078" spans="5:5" x14ac:dyDescent="0.25">
      <c r="E1078" s="10"/>
    </row>
    <row r="1079" spans="5:5" x14ac:dyDescent="0.25">
      <c r="E1079" s="10"/>
    </row>
    <row r="1080" spans="5:5" x14ac:dyDescent="0.25">
      <c r="E1080" s="10"/>
    </row>
    <row r="1081" spans="5:5" x14ac:dyDescent="0.25">
      <c r="E1081" s="10"/>
    </row>
    <row r="1082" spans="5:5" x14ac:dyDescent="0.25">
      <c r="E1082" s="10"/>
    </row>
    <row r="1083" spans="5:5" x14ac:dyDescent="0.25">
      <c r="E1083" s="10"/>
    </row>
    <row r="1084" spans="5:5" x14ac:dyDescent="0.25">
      <c r="E1084" s="10"/>
    </row>
    <row r="1085" spans="5:5" x14ac:dyDescent="0.25">
      <c r="E1085" s="10"/>
    </row>
    <row r="1086" spans="5:5" x14ac:dyDescent="0.25">
      <c r="E1086" s="10"/>
    </row>
    <row r="1087" spans="5:5" x14ac:dyDescent="0.25">
      <c r="E1087" s="10"/>
    </row>
    <row r="1088" spans="5:5" x14ac:dyDescent="0.25">
      <c r="E1088" s="10"/>
    </row>
    <row r="1089" spans="5:5" x14ac:dyDescent="0.25">
      <c r="E1089" s="10"/>
    </row>
    <row r="1090" spans="5:5" x14ac:dyDescent="0.25">
      <c r="E1090" s="10"/>
    </row>
    <row r="1091" spans="5:5" x14ac:dyDescent="0.25">
      <c r="E1091" s="10"/>
    </row>
    <row r="1092" spans="5:5" x14ac:dyDescent="0.25">
      <c r="E1092" s="10"/>
    </row>
    <row r="1093" spans="5:5" x14ac:dyDescent="0.25">
      <c r="E1093" s="10"/>
    </row>
    <row r="1094" spans="5:5" x14ac:dyDescent="0.25">
      <c r="E1094" s="10"/>
    </row>
    <row r="1095" spans="5:5" x14ac:dyDescent="0.25">
      <c r="E1095" s="10"/>
    </row>
    <row r="1096" spans="5:5" x14ac:dyDescent="0.25">
      <c r="E1096" s="10"/>
    </row>
    <row r="1097" spans="5:5" x14ac:dyDescent="0.25">
      <c r="E1097" s="10"/>
    </row>
    <row r="1098" spans="5:5" x14ac:dyDescent="0.25">
      <c r="E1098" s="10"/>
    </row>
    <row r="1099" spans="5:5" x14ac:dyDescent="0.25">
      <c r="E1099" s="10"/>
    </row>
    <row r="1100" spans="5:5" x14ac:dyDescent="0.25">
      <c r="E1100" s="10"/>
    </row>
    <row r="1101" spans="5:5" x14ac:dyDescent="0.25">
      <c r="E1101" s="10"/>
    </row>
    <row r="1102" spans="5:5" x14ac:dyDescent="0.25">
      <c r="E1102" s="10"/>
    </row>
    <row r="1103" spans="5:5" x14ac:dyDescent="0.25">
      <c r="E1103" s="10"/>
    </row>
    <row r="1104" spans="5:5" x14ac:dyDescent="0.25">
      <c r="E1104" s="10"/>
    </row>
    <row r="1105" spans="5:5" x14ac:dyDescent="0.25">
      <c r="E1105" s="10"/>
    </row>
    <row r="1106" spans="5:5" x14ac:dyDescent="0.25">
      <c r="E1106" s="10"/>
    </row>
    <row r="1107" spans="5:5" x14ac:dyDescent="0.25">
      <c r="E1107" s="10"/>
    </row>
    <row r="1108" spans="5:5" x14ac:dyDescent="0.25">
      <c r="E1108" s="10"/>
    </row>
    <row r="1109" spans="5:5" x14ac:dyDescent="0.25">
      <c r="E1109" s="10"/>
    </row>
    <row r="1110" spans="5:5" x14ac:dyDescent="0.25">
      <c r="E1110" s="10"/>
    </row>
    <row r="1111" spans="5:5" x14ac:dyDescent="0.25">
      <c r="E1111" s="10"/>
    </row>
    <row r="1112" spans="5:5" x14ac:dyDescent="0.25">
      <c r="E1112" s="10"/>
    </row>
    <row r="1113" spans="5:5" x14ac:dyDescent="0.25">
      <c r="E1113" s="10"/>
    </row>
    <row r="1114" spans="5:5" x14ac:dyDescent="0.25">
      <c r="E1114" s="10"/>
    </row>
    <row r="1115" spans="5:5" x14ac:dyDescent="0.25">
      <c r="E1115" s="10"/>
    </row>
    <row r="1116" spans="5:5" x14ac:dyDescent="0.25">
      <c r="E1116" s="10"/>
    </row>
    <row r="1117" spans="5:5" x14ac:dyDescent="0.25">
      <c r="E1117" s="10"/>
    </row>
    <row r="1118" spans="5:5" x14ac:dyDescent="0.25">
      <c r="E1118" s="10"/>
    </row>
    <row r="1119" spans="5:5" x14ac:dyDescent="0.25">
      <c r="E1119" s="10"/>
    </row>
    <row r="1120" spans="5:5" x14ac:dyDescent="0.25">
      <c r="E1120" s="10"/>
    </row>
    <row r="1121" spans="5:5" x14ac:dyDescent="0.25">
      <c r="E1121" s="10"/>
    </row>
    <row r="1122" spans="5:5" x14ac:dyDescent="0.25">
      <c r="E1122" s="10"/>
    </row>
    <row r="1123" spans="5:5" x14ac:dyDescent="0.25">
      <c r="E1123" s="10"/>
    </row>
    <row r="1124" spans="5:5" x14ac:dyDescent="0.25">
      <c r="E1124" s="10"/>
    </row>
    <row r="1125" spans="5:5" x14ac:dyDescent="0.25">
      <c r="E1125" s="10"/>
    </row>
    <row r="1126" spans="5:5" x14ac:dyDescent="0.25">
      <c r="E1126" s="10"/>
    </row>
    <row r="1127" spans="5:5" x14ac:dyDescent="0.25">
      <c r="E1127" s="10"/>
    </row>
    <row r="1128" spans="5:5" x14ac:dyDescent="0.25">
      <c r="E1128" s="10"/>
    </row>
    <row r="1129" spans="5:5" x14ac:dyDescent="0.25">
      <c r="E1129" s="10"/>
    </row>
    <row r="1130" spans="5:5" x14ac:dyDescent="0.25">
      <c r="E1130" s="10"/>
    </row>
    <row r="1131" spans="5:5" x14ac:dyDescent="0.25">
      <c r="E1131" s="10"/>
    </row>
    <row r="1132" spans="5:5" x14ac:dyDescent="0.25">
      <c r="E1132" s="10"/>
    </row>
    <row r="1133" spans="5:5" x14ac:dyDescent="0.25">
      <c r="E1133" s="10"/>
    </row>
    <row r="1134" spans="5:5" x14ac:dyDescent="0.25">
      <c r="E1134" s="10"/>
    </row>
    <row r="1135" spans="5:5" x14ac:dyDescent="0.25">
      <c r="E1135" s="10"/>
    </row>
    <row r="1136" spans="5:5" x14ac:dyDescent="0.25">
      <c r="E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  <row r="1150" spans="5:5" x14ac:dyDescent="0.25">
      <c r="E1150" s="10"/>
    </row>
    <row r="1151" spans="5:5" x14ac:dyDescent="0.25">
      <c r="E1151" s="10"/>
    </row>
    <row r="1152" spans="5:5" x14ac:dyDescent="0.25">
      <c r="E1152" s="10"/>
    </row>
    <row r="1153" spans="5:5" x14ac:dyDescent="0.25">
      <c r="E1153" s="10"/>
    </row>
    <row r="1154" spans="5:5" x14ac:dyDescent="0.25">
      <c r="E1154" s="10"/>
    </row>
    <row r="1155" spans="5:5" x14ac:dyDescent="0.25">
      <c r="E1155" s="10"/>
    </row>
    <row r="1156" spans="5:5" x14ac:dyDescent="0.25">
      <c r="E1156" s="10"/>
    </row>
    <row r="1157" spans="5:5" x14ac:dyDescent="0.25">
      <c r="E1157" s="10"/>
    </row>
    <row r="1158" spans="5:5" x14ac:dyDescent="0.25">
      <c r="E1158" s="10"/>
    </row>
    <row r="1159" spans="5:5" x14ac:dyDescent="0.25">
      <c r="E1159" s="10"/>
    </row>
    <row r="1160" spans="5:5" x14ac:dyDescent="0.25">
      <c r="E1160" s="10"/>
    </row>
    <row r="1161" spans="5:5" x14ac:dyDescent="0.25">
      <c r="E1161" s="10"/>
    </row>
    <row r="1162" spans="5:5" x14ac:dyDescent="0.25">
      <c r="E1162" s="10"/>
    </row>
    <row r="1163" spans="5:5" x14ac:dyDescent="0.25">
      <c r="E1163" s="10"/>
    </row>
    <row r="1164" spans="5:5" x14ac:dyDescent="0.25">
      <c r="E1164" s="10"/>
    </row>
    <row r="1165" spans="5:5" x14ac:dyDescent="0.25">
      <c r="E1165" s="10"/>
    </row>
    <row r="1166" spans="5:5" x14ac:dyDescent="0.25">
      <c r="E1166" s="10"/>
    </row>
    <row r="1167" spans="5:5" x14ac:dyDescent="0.25">
      <c r="E1167" s="10"/>
    </row>
    <row r="1168" spans="5:5" x14ac:dyDescent="0.25">
      <c r="E1168" s="10"/>
    </row>
    <row r="1169" spans="5:5" x14ac:dyDescent="0.25">
      <c r="E1169" s="10"/>
    </row>
    <row r="1170" spans="5:5" x14ac:dyDescent="0.25">
      <c r="E1170" s="10"/>
    </row>
    <row r="1171" spans="5:5" x14ac:dyDescent="0.25">
      <c r="E1171" s="10"/>
    </row>
    <row r="1172" spans="5:5" x14ac:dyDescent="0.25">
      <c r="E1172" s="10"/>
    </row>
    <row r="1173" spans="5:5" x14ac:dyDescent="0.25">
      <c r="E1173" s="10"/>
    </row>
    <row r="1174" spans="5:5" x14ac:dyDescent="0.25">
      <c r="E1174" s="10"/>
    </row>
    <row r="1175" spans="5:5" x14ac:dyDescent="0.25">
      <c r="E1175" s="10"/>
    </row>
    <row r="1176" spans="5:5" x14ac:dyDescent="0.25">
      <c r="E1176" s="10"/>
    </row>
    <row r="1177" spans="5:5" x14ac:dyDescent="0.25">
      <c r="E1177" s="10"/>
    </row>
    <row r="1178" spans="5:5" x14ac:dyDescent="0.25">
      <c r="E1178" s="10"/>
    </row>
    <row r="1179" spans="5:5" x14ac:dyDescent="0.25">
      <c r="E1179" s="10"/>
    </row>
    <row r="1180" spans="5:5" x14ac:dyDescent="0.25">
      <c r="E1180" s="10"/>
    </row>
    <row r="1181" spans="5:5" x14ac:dyDescent="0.25">
      <c r="E1181" s="10"/>
    </row>
    <row r="1182" spans="5:5" x14ac:dyDescent="0.25">
      <c r="E1182" s="10"/>
    </row>
    <row r="1183" spans="5:5" x14ac:dyDescent="0.25">
      <c r="E1183" s="10"/>
    </row>
    <row r="1184" spans="5:5" x14ac:dyDescent="0.25">
      <c r="E1184" s="10"/>
    </row>
    <row r="1185" spans="5:5" x14ac:dyDescent="0.25">
      <c r="E1185" s="10"/>
    </row>
    <row r="1186" spans="5:5" x14ac:dyDescent="0.25">
      <c r="E1186" s="10"/>
    </row>
    <row r="1187" spans="5:5" x14ac:dyDescent="0.25">
      <c r="E1187" s="10"/>
    </row>
    <row r="1188" spans="5:5" x14ac:dyDescent="0.25">
      <c r="E1188" s="10"/>
    </row>
    <row r="1189" spans="5:5" x14ac:dyDescent="0.25">
      <c r="E1189" s="10"/>
    </row>
    <row r="1190" spans="5:5" x14ac:dyDescent="0.25">
      <c r="E1190" s="10"/>
    </row>
    <row r="1191" spans="5:5" x14ac:dyDescent="0.25">
      <c r="E1191" s="10"/>
    </row>
    <row r="1192" spans="5:5" x14ac:dyDescent="0.25">
      <c r="E1192" s="10"/>
    </row>
    <row r="1193" spans="5:5" x14ac:dyDescent="0.25">
      <c r="E1193" s="10"/>
    </row>
    <row r="1194" spans="5:5" x14ac:dyDescent="0.25">
      <c r="E1194" s="10"/>
    </row>
    <row r="1195" spans="5:5" x14ac:dyDescent="0.25">
      <c r="E1195" s="10"/>
    </row>
    <row r="1196" spans="5:5" x14ac:dyDescent="0.25">
      <c r="E1196" s="10"/>
    </row>
    <row r="1197" spans="5:5" x14ac:dyDescent="0.25">
      <c r="E1197" s="10"/>
    </row>
    <row r="1198" spans="5:5" x14ac:dyDescent="0.25">
      <c r="E1198" s="10"/>
    </row>
    <row r="1199" spans="5:5" x14ac:dyDescent="0.25">
      <c r="E1199" s="10"/>
    </row>
    <row r="1200" spans="5:5" x14ac:dyDescent="0.25">
      <c r="E1200" s="10"/>
    </row>
    <row r="1201" spans="5:5" x14ac:dyDescent="0.25">
      <c r="E1201" s="10"/>
    </row>
    <row r="1202" spans="5:5" x14ac:dyDescent="0.25">
      <c r="E1202" s="10"/>
    </row>
    <row r="1203" spans="5:5" x14ac:dyDescent="0.25">
      <c r="E1203" s="10"/>
    </row>
    <row r="1204" spans="5:5" x14ac:dyDescent="0.25">
      <c r="E1204" s="10"/>
    </row>
    <row r="1205" spans="5:5" x14ac:dyDescent="0.25">
      <c r="E1205" s="10"/>
    </row>
    <row r="1206" spans="5:5" x14ac:dyDescent="0.25">
      <c r="E1206" s="10"/>
    </row>
    <row r="1207" spans="5:5" x14ac:dyDescent="0.25">
      <c r="E1207" s="10"/>
    </row>
    <row r="1208" spans="5:5" x14ac:dyDescent="0.25">
      <c r="E1208" s="10"/>
    </row>
    <row r="1209" spans="5:5" x14ac:dyDescent="0.25">
      <c r="E1209" s="10"/>
    </row>
    <row r="1210" spans="5:5" x14ac:dyDescent="0.25">
      <c r="E1210" s="10"/>
    </row>
    <row r="1211" spans="5:5" x14ac:dyDescent="0.25">
      <c r="E1211" s="10"/>
    </row>
    <row r="1212" spans="5:5" x14ac:dyDescent="0.25">
      <c r="E1212" s="10"/>
    </row>
    <row r="1213" spans="5:5" x14ac:dyDescent="0.25">
      <c r="E1213" s="10"/>
    </row>
    <row r="1214" spans="5:5" x14ac:dyDescent="0.25">
      <c r="E1214" s="10"/>
    </row>
    <row r="1215" spans="5:5" x14ac:dyDescent="0.25">
      <c r="E1215" s="10"/>
    </row>
    <row r="1216" spans="5:5" x14ac:dyDescent="0.25">
      <c r="E1216" s="10"/>
    </row>
    <row r="1217" spans="5:5" x14ac:dyDescent="0.25">
      <c r="E1217" s="10"/>
    </row>
    <row r="1218" spans="5:5" x14ac:dyDescent="0.25">
      <c r="E1218" s="10"/>
    </row>
    <row r="1219" spans="5:5" x14ac:dyDescent="0.25">
      <c r="E1219" s="10"/>
    </row>
    <row r="1220" spans="5:5" x14ac:dyDescent="0.25">
      <c r="E1220" s="10"/>
    </row>
    <row r="1221" spans="5:5" x14ac:dyDescent="0.25">
      <c r="E1221" s="10"/>
    </row>
    <row r="1222" spans="5:5" x14ac:dyDescent="0.25">
      <c r="E1222" s="10"/>
    </row>
    <row r="1223" spans="5:5" x14ac:dyDescent="0.25">
      <c r="E1223" s="10"/>
    </row>
    <row r="1224" spans="5:5" x14ac:dyDescent="0.25">
      <c r="E1224" s="10"/>
    </row>
    <row r="1225" spans="5:5" x14ac:dyDescent="0.25">
      <c r="E1225" s="10"/>
    </row>
    <row r="1226" spans="5:5" x14ac:dyDescent="0.25">
      <c r="E1226" s="10"/>
    </row>
    <row r="1227" spans="5:5" x14ac:dyDescent="0.25">
      <c r="E1227" s="10"/>
    </row>
    <row r="1228" spans="5:5" x14ac:dyDescent="0.25">
      <c r="E1228" s="10"/>
    </row>
    <row r="1229" spans="5:5" x14ac:dyDescent="0.25">
      <c r="E1229" s="10"/>
    </row>
    <row r="1230" spans="5:5" x14ac:dyDescent="0.25">
      <c r="E1230" s="10"/>
    </row>
    <row r="1231" spans="5:5" x14ac:dyDescent="0.25">
      <c r="E1231" s="10"/>
    </row>
    <row r="1232" spans="5:5" x14ac:dyDescent="0.25">
      <c r="E1232" s="10"/>
    </row>
    <row r="1233" spans="5:5" x14ac:dyDescent="0.25">
      <c r="E1233" s="10"/>
    </row>
    <row r="1234" spans="5:5" x14ac:dyDescent="0.25">
      <c r="E1234" s="10"/>
    </row>
    <row r="1235" spans="5:5" x14ac:dyDescent="0.25">
      <c r="E1235" s="10"/>
    </row>
    <row r="1236" spans="5:5" x14ac:dyDescent="0.25">
      <c r="E1236" s="10"/>
    </row>
    <row r="1237" spans="5:5" x14ac:dyDescent="0.25">
      <c r="E1237" s="10"/>
    </row>
    <row r="1238" spans="5:5" x14ac:dyDescent="0.25">
      <c r="E1238" s="10"/>
    </row>
    <row r="1239" spans="5:5" x14ac:dyDescent="0.25">
      <c r="E1239" s="10"/>
    </row>
    <row r="1240" spans="5:5" x14ac:dyDescent="0.25">
      <c r="E1240" s="10"/>
    </row>
    <row r="1241" spans="5:5" x14ac:dyDescent="0.25">
      <c r="E1241" s="10"/>
    </row>
    <row r="1242" spans="5:5" x14ac:dyDescent="0.25">
      <c r="E1242" s="10"/>
    </row>
    <row r="1243" spans="5:5" x14ac:dyDescent="0.25">
      <c r="E1243" s="10"/>
    </row>
    <row r="1244" spans="5:5" x14ac:dyDescent="0.25">
      <c r="E1244" s="10"/>
    </row>
    <row r="1245" spans="5:5" x14ac:dyDescent="0.25">
      <c r="E1245" s="10"/>
    </row>
    <row r="1246" spans="5:5" x14ac:dyDescent="0.25">
      <c r="E1246" s="10"/>
    </row>
    <row r="1247" spans="5:5" x14ac:dyDescent="0.25">
      <c r="E1247" s="10"/>
    </row>
    <row r="1248" spans="5:5" x14ac:dyDescent="0.25">
      <c r="E1248" s="10"/>
    </row>
    <row r="1249" spans="5:5" x14ac:dyDescent="0.25">
      <c r="E1249" s="10"/>
    </row>
    <row r="1250" spans="5:5" x14ac:dyDescent="0.25">
      <c r="E1250" s="10"/>
    </row>
    <row r="1251" spans="5:5" x14ac:dyDescent="0.25">
      <c r="E1251" s="10"/>
    </row>
    <row r="1252" spans="5:5" x14ac:dyDescent="0.25">
      <c r="E1252" s="10"/>
    </row>
    <row r="1253" spans="5:5" x14ac:dyDescent="0.25">
      <c r="E1253" s="10"/>
    </row>
    <row r="1254" spans="5:5" x14ac:dyDescent="0.25">
      <c r="E1254" s="10"/>
    </row>
    <row r="1255" spans="5:5" x14ac:dyDescent="0.25">
      <c r="E1255" s="10"/>
    </row>
    <row r="1256" spans="5:5" x14ac:dyDescent="0.25">
      <c r="E1256" s="10"/>
    </row>
    <row r="1257" spans="5:5" x14ac:dyDescent="0.25">
      <c r="E1257" s="10"/>
    </row>
    <row r="1258" spans="5:5" x14ac:dyDescent="0.25">
      <c r="E1258" s="10"/>
    </row>
    <row r="1259" spans="5:5" x14ac:dyDescent="0.25">
      <c r="E1259" s="10"/>
    </row>
    <row r="1260" spans="5:5" x14ac:dyDescent="0.25">
      <c r="E1260" s="10"/>
    </row>
    <row r="1261" spans="5:5" x14ac:dyDescent="0.25">
      <c r="E1261" s="10"/>
    </row>
    <row r="1262" spans="5:5" x14ac:dyDescent="0.25">
      <c r="E1262" s="10"/>
    </row>
    <row r="1263" spans="5:5" x14ac:dyDescent="0.25">
      <c r="E1263" s="10"/>
    </row>
    <row r="1264" spans="5:5" x14ac:dyDescent="0.25">
      <c r="E1264" s="10"/>
    </row>
    <row r="1265" spans="5:5" x14ac:dyDescent="0.25">
      <c r="E1265" s="10"/>
    </row>
    <row r="1266" spans="5:5" x14ac:dyDescent="0.25">
      <c r="E1266" s="10"/>
    </row>
    <row r="1267" spans="5:5" x14ac:dyDescent="0.25">
      <c r="E1267" s="10"/>
    </row>
    <row r="1268" spans="5:5" x14ac:dyDescent="0.25">
      <c r="E1268" s="10"/>
    </row>
    <row r="1269" spans="5:5" x14ac:dyDescent="0.25">
      <c r="E1269" s="10"/>
    </row>
    <row r="1270" spans="5:5" x14ac:dyDescent="0.25">
      <c r="E1270" s="10"/>
    </row>
    <row r="1271" spans="5:5" x14ac:dyDescent="0.25">
      <c r="E1271" s="10"/>
    </row>
    <row r="1272" spans="5:5" x14ac:dyDescent="0.25">
      <c r="E1272" s="10"/>
    </row>
    <row r="1273" spans="5:5" x14ac:dyDescent="0.25">
      <c r="E1273" s="10"/>
    </row>
    <row r="1274" spans="5:5" x14ac:dyDescent="0.25">
      <c r="E1274" s="10"/>
    </row>
    <row r="1275" spans="5:5" x14ac:dyDescent="0.25">
      <c r="E1275" s="10"/>
    </row>
    <row r="1276" spans="5:5" x14ac:dyDescent="0.25">
      <c r="E1276" s="10"/>
    </row>
    <row r="1277" spans="5:5" x14ac:dyDescent="0.25">
      <c r="E1277" s="10"/>
    </row>
    <row r="1278" spans="5:5" x14ac:dyDescent="0.25">
      <c r="E1278" s="10"/>
    </row>
    <row r="1279" spans="5:5" x14ac:dyDescent="0.25">
      <c r="E1279" s="10"/>
    </row>
    <row r="1280" spans="5:5" x14ac:dyDescent="0.25">
      <c r="E1280" s="10"/>
    </row>
    <row r="1281" spans="5:5" x14ac:dyDescent="0.25">
      <c r="E1281" s="10"/>
    </row>
    <row r="1282" spans="5:5" x14ac:dyDescent="0.25">
      <c r="E1282" s="10"/>
    </row>
    <row r="1283" spans="5:5" x14ac:dyDescent="0.25">
      <c r="E1283" s="10"/>
    </row>
    <row r="1284" spans="5:5" x14ac:dyDescent="0.25">
      <c r="E1284" s="10"/>
    </row>
    <row r="1285" spans="5:5" x14ac:dyDescent="0.25">
      <c r="E1285" s="10"/>
    </row>
    <row r="1286" spans="5:5" x14ac:dyDescent="0.25">
      <c r="E1286" s="10"/>
    </row>
    <row r="1287" spans="5:5" x14ac:dyDescent="0.25">
      <c r="E1287" s="10"/>
    </row>
    <row r="1288" spans="5:5" x14ac:dyDescent="0.25">
      <c r="E1288" s="10"/>
    </row>
    <row r="1289" spans="5:5" x14ac:dyDescent="0.25">
      <c r="E1289" s="10"/>
    </row>
    <row r="1290" spans="5:5" x14ac:dyDescent="0.25">
      <c r="E1290" s="10"/>
    </row>
    <row r="1291" spans="5:5" x14ac:dyDescent="0.25">
      <c r="E1291" s="10"/>
    </row>
    <row r="1292" spans="5:5" x14ac:dyDescent="0.25">
      <c r="E1292" s="10"/>
    </row>
    <row r="1293" spans="5:5" x14ac:dyDescent="0.25">
      <c r="E1293" s="10"/>
    </row>
    <row r="1294" spans="5:5" x14ac:dyDescent="0.25">
      <c r="E1294" s="10"/>
    </row>
    <row r="1295" spans="5:5" x14ac:dyDescent="0.25">
      <c r="E1295" s="10"/>
    </row>
    <row r="1296" spans="5:5" x14ac:dyDescent="0.25">
      <c r="E1296" s="10"/>
    </row>
    <row r="1297" spans="5:5" x14ac:dyDescent="0.25">
      <c r="E1297" s="10"/>
    </row>
    <row r="1298" spans="5:5" x14ac:dyDescent="0.25">
      <c r="E1298" s="10"/>
    </row>
    <row r="1299" spans="5:5" x14ac:dyDescent="0.25">
      <c r="E1299" s="10"/>
    </row>
    <row r="1300" spans="5:5" x14ac:dyDescent="0.25">
      <c r="E1300" s="10"/>
    </row>
    <row r="1301" spans="5:5" x14ac:dyDescent="0.25">
      <c r="E1301" s="10"/>
    </row>
    <row r="1302" spans="5:5" x14ac:dyDescent="0.25">
      <c r="E1302" s="10"/>
    </row>
    <row r="1303" spans="5:5" x14ac:dyDescent="0.25">
      <c r="E1303" s="10"/>
    </row>
    <row r="1304" spans="5:5" x14ac:dyDescent="0.25">
      <c r="E1304" s="10"/>
    </row>
    <row r="1305" spans="5:5" x14ac:dyDescent="0.25">
      <c r="E1305" s="10"/>
    </row>
    <row r="1306" spans="5:5" x14ac:dyDescent="0.25">
      <c r="E1306" s="10"/>
    </row>
    <row r="1307" spans="5:5" x14ac:dyDescent="0.25">
      <c r="E1307" s="10"/>
    </row>
    <row r="1308" spans="5:5" x14ac:dyDescent="0.25">
      <c r="E1308" s="10"/>
    </row>
    <row r="1309" spans="5:5" x14ac:dyDescent="0.25">
      <c r="E1309" s="10"/>
    </row>
    <row r="1310" spans="5:5" x14ac:dyDescent="0.25">
      <c r="E1310" s="10"/>
    </row>
    <row r="1311" spans="5:5" x14ac:dyDescent="0.25">
      <c r="E1311" s="10"/>
    </row>
    <row r="1312" spans="5:5" x14ac:dyDescent="0.25">
      <c r="E1312" s="10"/>
    </row>
    <row r="1313" spans="5:5" x14ac:dyDescent="0.25">
      <c r="E1313" s="10"/>
    </row>
    <row r="1314" spans="5:5" x14ac:dyDescent="0.25">
      <c r="E1314" s="10"/>
    </row>
    <row r="1315" spans="5:5" x14ac:dyDescent="0.25">
      <c r="E1315" s="10"/>
    </row>
    <row r="1316" spans="5:5" x14ac:dyDescent="0.25">
      <c r="E1316" s="10"/>
    </row>
    <row r="1317" spans="5:5" x14ac:dyDescent="0.25">
      <c r="E1317" s="10"/>
    </row>
    <row r="1318" spans="5:5" x14ac:dyDescent="0.25">
      <c r="E1318" s="10"/>
    </row>
    <row r="1319" spans="5:5" x14ac:dyDescent="0.25">
      <c r="E1319" s="10"/>
    </row>
    <row r="1320" spans="5:5" x14ac:dyDescent="0.25">
      <c r="E1320" s="10"/>
    </row>
    <row r="1321" spans="5:5" x14ac:dyDescent="0.25">
      <c r="E1321" s="10"/>
    </row>
    <row r="1322" spans="5:5" x14ac:dyDescent="0.25">
      <c r="E1322" s="10"/>
    </row>
    <row r="1323" spans="5:5" x14ac:dyDescent="0.25">
      <c r="E1323" s="10"/>
    </row>
    <row r="1324" spans="5:5" x14ac:dyDescent="0.25">
      <c r="E1324" s="10"/>
    </row>
    <row r="1325" spans="5:5" x14ac:dyDescent="0.25">
      <c r="E1325" s="10"/>
    </row>
    <row r="1326" spans="5:5" x14ac:dyDescent="0.25">
      <c r="E1326" s="10"/>
    </row>
    <row r="1327" spans="5:5" x14ac:dyDescent="0.25">
      <c r="E1327" s="10"/>
    </row>
    <row r="1328" spans="5:5" x14ac:dyDescent="0.25">
      <c r="E1328" s="10"/>
    </row>
    <row r="1329" spans="5:5" x14ac:dyDescent="0.25">
      <c r="E1329" s="10"/>
    </row>
    <row r="1330" spans="5:5" x14ac:dyDescent="0.25">
      <c r="E1330" s="10"/>
    </row>
    <row r="1331" spans="5:5" x14ac:dyDescent="0.25">
      <c r="E1331" s="10"/>
    </row>
    <row r="1332" spans="5:5" x14ac:dyDescent="0.25">
      <c r="E1332" s="10"/>
    </row>
    <row r="1333" spans="5:5" x14ac:dyDescent="0.25">
      <c r="E1333" s="10"/>
    </row>
    <row r="1334" spans="5:5" x14ac:dyDescent="0.25">
      <c r="E1334" s="10"/>
    </row>
    <row r="1335" spans="5:5" x14ac:dyDescent="0.25">
      <c r="E1335" s="10"/>
    </row>
    <row r="1336" spans="5:5" x14ac:dyDescent="0.25">
      <c r="E1336" s="10"/>
    </row>
    <row r="1337" spans="5:5" x14ac:dyDescent="0.25">
      <c r="E1337" s="10"/>
    </row>
    <row r="1338" spans="5:5" x14ac:dyDescent="0.25">
      <c r="E1338" s="10"/>
    </row>
    <row r="1339" spans="5:5" x14ac:dyDescent="0.25">
      <c r="E1339" s="10"/>
    </row>
    <row r="1340" spans="5:5" x14ac:dyDescent="0.25">
      <c r="E1340" s="10"/>
    </row>
    <row r="1341" spans="5:5" x14ac:dyDescent="0.25">
      <c r="E1341" s="10"/>
    </row>
    <row r="1342" spans="5:5" x14ac:dyDescent="0.25">
      <c r="E1342" s="10"/>
    </row>
    <row r="1343" spans="5:5" x14ac:dyDescent="0.25">
      <c r="E1343" s="10"/>
    </row>
    <row r="1344" spans="5:5" x14ac:dyDescent="0.25">
      <c r="E1344" s="10"/>
    </row>
    <row r="1345" spans="5:5" x14ac:dyDescent="0.25">
      <c r="E1345" s="10"/>
    </row>
    <row r="1346" spans="5:5" x14ac:dyDescent="0.25">
      <c r="E1346" s="10"/>
    </row>
    <row r="1347" spans="5:5" x14ac:dyDescent="0.25">
      <c r="E1347" s="10"/>
    </row>
    <row r="1348" spans="5:5" x14ac:dyDescent="0.25">
      <c r="E1348" s="10"/>
    </row>
    <row r="1349" spans="5:5" x14ac:dyDescent="0.25">
      <c r="E1349" s="10"/>
    </row>
    <row r="1350" spans="5:5" x14ac:dyDescent="0.25">
      <c r="E1350" s="10"/>
    </row>
    <row r="1351" spans="5:5" x14ac:dyDescent="0.25">
      <c r="E1351" s="10"/>
    </row>
    <row r="1352" spans="5:5" x14ac:dyDescent="0.25">
      <c r="E1352" s="10"/>
    </row>
    <row r="1353" spans="5:5" x14ac:dyDescent="0.25">
      <c r="E1353" s="10"/>
    </row>
    <row r="1354" spans="5:5" x14ac:dyDescent="0.25">
      <c r="E1354" s="10"/>
    </row>
    <row r="1355" spans="5:5" x14ac:dyDescent="0.25">
      <c r="E1355" s="10"/>
    </row>
    <row r="1356" spans="5:5" x14ac:dyDescent="0.25">
      <c r="E1356" s="10"/>
    </row>
    <row r="1357" spans="5:5" x14ac:dyDescent="0.25">
      <c r="E1357" s="10"/>
    </row>
    <row r="1358" spans="5:5" x14ac:dyDescent="0.25">
      <c r="E1358" s="10"/>
    </row>
    <row r="1359" spans="5:5" x14ac:dyDescent="0.25">
      <c r="E1359" s="10"/>
    </row>
    <row r="1360" spans="5:5" x14ac:dyDescent="0.25">
      <c r="E1360" s="10"/>
    </row>
    <row r="1361" spans="5:5" x14ac:dyDescent="0.25">
      <c r="E1361" s="10"/>
    </row>
    <row r="1362" spans="5:5" x14ac:dyDescent="0.25">
      <c r="E1362" s="10"/>
    </row>
    <row r="1363" spans="5:5" x14ac:dyDescent="0.25">
      <c r="E1363" s="10"/>
    </row>
    <row r="1364" spans="5:5" x14ac:dyDescent="0.25">
      <c r="E1364" s="10"/>
    </row>
    <row r="1365" spans="5:5" x14ac:dyDescent="0.25">
      <c r="E1365" s="10"/>
    </row>
    <row r="1366" spans="5:5" x14ac:dyDescent="0.25">
      <c r="E1366" s="10"/>
    </row>
    <row r="1367" spans="5:5" x14ac:dyDescent="0.25">
      <c r="E1367" s="10"/>
    </row>
    <row r="1368" spans="5:5" x14ac:dyDescent="0.25">
      <c r="E1368" s="10"/>
    </row>
    <row r="1369" spans="5:5" x14ac:dyDescent="0.25">
      <c r="E1369" s="10"/>
    </row>
    <row r="1370" spans="5:5" x14ac:dyDescent="0.25">
      <c r="E1370" s="10"/>
    </row>
    <row r="1371" spans="5:5" x14ac:dyDescent="0.25">
      <c r="E1371" s="10"/>
    </row>
    <row r="1372" spans="5:5" x14ac:dyDescent="0.25">
      <c r="E1372" s="10"/>
    </row>
    <row r="1373" spans="5:5" x14ac:dyDescent="0.25">
      <c r="E1373" s="10"/>
    </row>
    <row r="1374" spans="5:5" x14ac:dyDescent="0.25">
      <c r="E1374" s="10"/>
    </row>
    <row r="1375" spans="5:5" x14ac:dyDescent="0.25">
      <c r="E1375" s="10"/>
    </row>
    <row r="1376" spans="5:5" x14ac:dyDescent="0.25">
      <c r="E1376" s="10"/>
    </row>
    <row r="1377" spans="5:5" x14ac:dyDescent="0.25">
      <c r="E1377" s="10"/>
    </row>
    <row r="1378" spans="5:5" x14ac:dyDescent="0.25">
      <c r="E1378" s="10"/>
    </row>
    <row r="1379" spans="5:5" x14ac:dyDescent="0.25">
      <c r="E1379" s="10"/>
    </row>
    <row r="1380" spans="5:5" x14ac:dyDescent="0.25">
      <c r="E1380" s="10"/>
    </row>
    <row r="1381" spans="5:5" x14ac:dyDescent="0.25">
      <c r="E1381" s="10"/>
    </row>
    <row r="1382" spans="5:5" x14ac:dyDescent="0.25">
      <c r="E1382" s="10"/>
    </row>
    <row r="1383" spans="5:5" x14ac:dyDescent="0.25">
      <c r="E1383" s="10"/>
    </row>
    <row r="1384" spans="5:5" x14ac:dyDescent="0.25">
      <c r="E1384" s="10"/>
    </row>
    <row r="1385" spans="5:5" x14ac:dyDescent="0.25">
      <c r="E1385" s="10"/>
    </row>
    <row r="1386" spans="5:5" x14ac:dyDescent="0.25">
      <c r="E1386" s="10"/>
    </row>
    <row r="1387" spans="5:5" x14ac:dyDescent="0.25">
      <c r="E1387" s="10"/>
    </row>
    <row r="1388" spans="5:5" x14ac:dyDescent="0.25">
      <c r="E1388" s="10"/>
    </row>
    <row r="1389" spans="5:5" x14ac:dyDescent="0.25">
      <c r="E1389" s="10"/>
    </row>
    <row r="1390" spans="5:5" x14ac:dyDescent="0.25">
      <c r="E1390" s="10"/>
    </row>
    <row r="1391" spans="5:5" x14ac:dyDescent="0.25">
      <c r="E1391" s="10"/>
    </row>
    <row r="1392" spans="5:5" x14ac:dyDescent="0.25">
      <c r="E1392" s="10"/>
    </row>
    <row r="1393" spans="5:5" x14ac:dyDescent="0.25">
      <c r="E1393" s="10"/>
    </row>
    <row r="1394" spans="5:5" x14ac:dyDescent="0.25">
      <c r="E1394" s="10"/>
    </row>
    <row r="1395" spans="5:5" x14ac:dyDescent="0.25">
      <c r="E1395" s="10"/>
    </row>
    <row r="1396" spans="5:5" x14ac:dyDescent="0.25">
      <c r="E1396" s="10"/>
    </row>
    <row r="1397" spans="5:5" x14ac:dyDescent="0.25">
      <c r="E1397" s="10"/>
    </row>
    <row r="1398" spans="5:5" x14ac:dyDescent="0.25">
      <c r="E1398" s="10"/>
    </row>
    <row r="1399" spans="5:5" x14ac:dyDescent="0.25">
      <c r="E1399" s="10"/>
    </row>
    <row r="1400" spans="5:5" x14ac:dyDescent="0.25">
      <c r="E1400" s="10"/>
    </row>
    <row r="1401" spans="5:5" x14ac:dyDescent="0.25">
      <c r="E1401" s="10"/>
    </row>
    <row r="1402" spans="5:5" x14ac:dyDescent="0.25">
      <c r="E1402" s="10"/>
    </row>
    <row r="1403" spans="5:5" x14ac:dyDescent="0.25">
      <c r="E1403" s="10"/>
    </row>
    <row r="1404" spans="5:5" x14ac:dyDescent="0.25">
      <c r="E1404" s="10"/>
    </row>
    <row r="1405" spans="5:5" x14ac:dyDescent="0.25">
      <c r="E1405" s="10"/>
    </row>
    <row r="1406" spans="5:5" x14ac:dyDescent="0.25">
      <c r="E1406" s="10"/>
    </row>
    <row r="1407" spans="5:5" x14ac:dyDescent="0.25">
      <c r="E1407" s="10"/>
    </row>
    <row r="1408" spans="5:5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  <row r="2001" spans="5:5" x14ac:dyDescent="0.25">
      <c r="E2001" s="10"/>
    </row>
    <row r="2002" spans="5:5" x14ac:dyDescent="0.25">
      <c r="E2002" s="10"/>
    </row>
    <row r="2003" spans="5:5" x14ac:dyDescent="0.25">
      <c r="E2003" s="10"/>
    </row>
    <row r="2004" spans="5:5" x14ac:dyDescent="0.25">
      <c r="E2004" s="10"/>
    </row>
    <row r="2005" spans="5:5" x14ac:dyDescent="0.25">
      <c r="E2005" s="10"/>
    </row>
    <row r="2006" spans="5:5" x14ac:dyDescent="0.25">
      <c r="E2006" s="10"/>
    </row>
    <row r="2007" spans="5:5" x14ac:dyDescent="0.25">
      <c r="E2007" s="10"/>
    </row>
    <row r="2008" spans="5:5" x14ac:dyDescent="0.25">
      <c r="E2008" s="10"/>
    </row>
    <row r="2009" spans="5:5" x14ac:dyDescent="0.25">
      <c r="E2009" s="10"/>
    </row>
    <row r="2010" spans="5:5" x14ac:dyDescent="0.25">
      <c r="E2010" s="10"/>
    </row>
    <row r="2011" spans="5:5" x14ac:dyDescent="0.25">
      <c r="E2011" s="10"/>
    </row>
    <row r="2012" spans="5:5" x14ac:dyDescent="0.25">
      <c r="E2012" s="10"/>
    </row>
    <row r="2013" spans="5:5" x14ac:dyDescent="0.25">
      <c r="E2013" s="10"/>
    </row>
    <row r="2014" spans="5:5" x14ac:dyDescent="0.25">
      <c r="E2014" s="10"/>
    </row>
    <row r="2015" spans="5:5" x14ac:dyDescent="0.25">
      <c r="E2015" s="10"/>
    </row>
    <row r="2016" spans="5:5" x14ac:dyDescent="0.25">
      <c r="E2016" s="10"/>
    </row>
    <row r="2017" spans="5:5" x14ac:dyDescent="0.25">
      <c r="E2017" s="10"/>
    </row>
    <row r="2018" spans="5:5" x14ac:dyDescent="0.25">
      <c r="E2018" s="10"/>
    </row>
    <row r="2019" spans="5:5" x14ac:dyDescent="0.25">
      <c r="E2019" s="10"/>
    </row>
    <row r="2020" spans="5:5" x14ac:dyDescent="0.25">
      <c r="E2020" s="10"/>
    </row>
    <row r="2021" spans="5:5" x14ac:dyDescent="0.25">
      <c r="E2021" s="10"/>
    </row>
    <row r="2022" spans="5:5" x14ac:dyDescent="0.25">
      <c r="E2022" s="10"/>
    </row>
    <row r="2023" spans="5:5" x14ac:dyDescent="0.25">
      <c r="E2023" s="10"/>
    </row>
    <row r="2024" spans="5:5" x14ac:dyDescent="0.25">
      <c r="E2024" s="10"/>
    </row>
    <row r="2025" spans="5:5" x14ac:dyDescent="0.25">
      <c r="E2025" s="10"/>
    </row>
    <row r="2026" spans="5:5" x14ac:dyDescent="0.25">
      <c r="E2026" s="10"/>
    </row>
    <row r="2027" spans="5:5" x14ac:dyDescent="0.25">
      <c r="E2027" s="10"/>
    </row>
    <row r="2028" spans="5:5" x14ac:dyDescent="0.25">
      <c r="E2028" s="10"/>
    </row>
    <row r="2029" spans="5:5" x14ac:dyDescent="0.25">
      <c r="E2029" s="10"/>
    </row>
    <row r="2030" spans="5:5" x14ac:dyDescent="0.25">
      <c r="E2030" s="10"/>
    </row>
    <row r="2031" spans="5:5" x14ac:dyDescent="0.25">
      <c r="E2031" s="10"/>
    </row>
    <row r="2032" spans="5:5" x14ac:dyDescent="0.25">
      <c r="E2032" s="10"/>
    </row>
    <row r="2033" spans="5:5" x14ac:dyDescent="0.25">
      <c r="E2033" s="10"/>
    </row>
    <row r="2034" spans="5:5" x14ac:dyDescent="0.25">
      <c r="E2034" s="10"/>
    </row>
    <row r="2035" spans="5:5" x14ac:dyDescent="0.25">
      <c r="E2035" s="10"/>
    </row>
    <row r="2036" spans="5:5" x14ac:dyDescent="0.25">
      <c r="E2036" s="10"/>
    </row>
    <row r="2037" spans="5:5" x14ac:dyDescent="0.25">
      <c r="E2037" s="10"/>
    </row>
    <row r="2038" spans="5:5" x14ac:dyDescent="0.25">
      <c r="E2038" s="10"/>
    </row>
  </sheetData>
  <sortState xmlns:xlrd2="http://schemas.microsoft.com/office/spreadsheetml/2017/richdata2" ref="B7:X67">
    <sortCondition descending="1" ref="W7:W67"/>
  </sortState>
  <mergeCells count="30">
    <mergeCell ref="E4:E6"/>
    <mergeCell ref="L4:L5"/>
    <mergeCell ref="K2:P2"/>
    <mergeCell ref="D3:G3"/>
    <mergeCell ref="T4:T6"/>
    <mergeCell ref="J4:J6"/>
    <mergeCell ref="M4:M5"/>
    <mergeCell ref="O4:O5"/>
    <mergeCell ref="P4:P5"/>
    <mergeCell ref="Q4:Q6"/>
    <mergeCell ref="I4:I6"/>
    <mergeCell ref="G4:G6"/>
    <mergeCell ref="R4:R6"/>
    <mergeCell ref="S4:S6"/>
    <mergeCell ref="U4:U6"/>
    <mergeCell ref="V4:V6"/>
    <mergeCell ref="N4:N5"/>
    <mergeCell ref="A1:X1"/>
    <mergeCell ref="W2:W6"/>
    <mergeCell ref="D5:D6"/>
    <mergeCell ref="F5:F6"/>
    <mergeCell ref="B2:B6"/>
    <mergeCell ref="A2:A6"/>
    <mergeCell ref="K3:P3"/>
    <mergeCell ref="Q2:T2"/>
    <mergeCell ref="C2:J2"/>
    <mergeCell ref="X2:X6"/>
    <mergeCell ref="C4:C6"/>
    <mergeCell ref="H4:H6"/>
    <mergeCell ref="K4:K5"/>
  </mergeCells>
  <pageMargins left="0.7" right="0.7" top="0.75" bottom="0.75" header="0.3" footer="0.3"/>
  <pageSetup scale="43" fitToHeight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1"/>
  <sheetViews>
    <sheetView workbookViewId="0">
      <selection activeCell="F1" sqref="F1:F5"/>
    </sheetView>
  </sheetViews>
  <sheetFormatPr defaultRowHeight="15" x14ac:dyDescent="0.25"/>
  <cols>
    <col min="6" max="6" width="11.85546875" customWidth="1"/>
  </cols>
  <sheetData>
    <row r="1" spans="1:21" ht="26.25" thickBot="1" x14ac:dyDescent="0.3">
      <c r="A1" s="5">
        <v>1</v>
      </c>
      <c r="B1" s="12" t="s">
        <v>61</v>
      </c>
      <c r="C1" s="6">
        <v>100</v>
      </c>
      <c r="D1" s="7">
        <v>7607</v>
      </c>
      <c r="E1" s="18">
        <v>254</v>
      </c>
      <c r="F1" s="8" t="e">
        <f t="shared" ref="F1:F32" ca="1" si="0">_xll.ОКРУГЛТ(E1*100/D1,1)</f>
        <v>#NAME?</v>
      </c>
      <c r="G1" s="8" t="e">
        <f t="shared" ref="G1:G32" ca="1" si="1">ROUND(F1*3,1)</f>
        <v>#NAME?</v>
      </c>
      <c r="H1" s="6"/>
      <c r="I1" s="6"/>
      <c r="J1" s="6">
        <v>10</v>
      </c>
      <c r="K1" s="6"/>
      <c r="L1" s="6"/>
      <c r="M1" s="6"/>
      <c r="N1" s="6"/>
      <c r="O1" s="6"/>
      <c r="P1" s="6"/>
      <c r="Q1" s="6"/>
      <c r="R1" s="6"/>
      <c r="S1" s="8"/>
      <c r="T1" s="8" t="e">
        <f t="shared" ref="T1:T32" ca="1" si="2">SUM(C1,G1:S1)</f>
        <v>#NAME?</v>
      </c>
      <c r="U1" s="5">
        <v>1</v>
      </c>
    </row>
    <row r="2" spans="1:21" ht="26.25" thickBot="1" x14ac:dyDescent="0.3">
      <c r="A2" s="5">
        <v>2</v>
      </c>
      <c r="B2" s="12" t="s">
        <v>39</v>
      </c>
      <c r="C2" s="6">
        <v>100</v>
      </c>
      <c r="D2" s="7">
        <v>3753</v>
      </c>
      <c r="E2" s="19">
        <v>176</v>
      </c>
      <c r="F2" s="8" t="e">
        <f t="shared" ca="1" si="0"/>
        <v>#NAME?</v>
      </c>
      <c r="G2" s="8" t="e">
        <f t="shared" ca="1" si="1"/>
        <v>#NAME?</v>
      </c>
      <c r="H2" s="6"/>
      <c r="I2" s="6"/>
      <c r="J2" s="6">
        <v>10</v>
      </c>
      <c r="K2" s="6"/>
      <c r="L2" s="6"/>
      <c r="M2" s="6"/>
      <c r="N2" s="6"/>
      <c r="O2" s="6"/>
      <c r="P2" s="6"/>
      <c r="Q2" s="6"/>
      <c r="R2" s="6"/>
      <c r="S2" s="8"/>
      <c r="T2" s="8" t="e">
        <f t="shared" ca="1" si="2"/>
        <v>#NAME?</v>
      </c>
      <c r="U2" s="5">
        <v>2</v>
      </c>
    </row>
    <row r="3" spans="1:21" ht="39" thickBot="1" x14ac:dyDescent="0.3">
      <c r="A3" s="5">
        <v>3</v>
      </c>
      <c r="B3" s="12" t="s">
        <v>21</v>
      </c>
      <c r="C3" s="6">
        <v>100</v>
      </c>
      <c r="D3" s="7">
        <v>3700</v>
      </c>
      <c r="E3" s="19">
        <v>92</v>
      </c>
      <c r="F3" s="8" t="e">
        <f t="shared" ca="1" si="0"/>
        <v>#NAME?</v>
      </c>
      <c r="G3" s="8" t="e">
        <f t="shared" ca="1" si="1"/>
        <v>#NAME?</v>
      </c>
      <c r="H3" s="6"/>
      <c r="I3" s="6"/>
      <c r="J3" s="6">
        <v>10</v>
      </c>
      <c r="K3" s="6"/>
      <c r="L3" s="6"/>
      <c r="M3" s="6"/>
      <c r="N3" s="6"/>
      <c r="O3" s="6"/>
      <c r="P3" s="6"/>
      <c r="Q3" s="6"/>
      <c r="R3" s="6"/>
      <c r="S3" s="8"/>
      <c r="T3" s="8" t="e">
        <f t="shared" ca="1" si="2"/>
        <v>#NAME?</v>
      </c>
      <c r="U3" s="5">
        <v>3</v>
      </c>
    </row>
    <row r="4" spans="1:21" ht="26.25" thickBot="1" x14ac:dyDescent="0.3">
      <c r="A4" s="5">
        <v>4</v>
      </c>
      <c r="B4" s="12" t="s">
        <v>51</v>
      </c>
      <c r="C4" s="6">
        <v>100</v>
      </c>
      <c r="D4" s="7">
        <v>2203</v>
      </c>
      <c r="E4" s="19">
        <v>135</v>
      </c>
      <c r="F4" s="8" t="e">
        <f t="shared" ca="1" si="0"/>
        <v>#NAME?</v>
      </c>
      <c r="G4" s="8" t="e">
        <f t="shared" ca="1" si="1"/>
        <v>#NAME?</v>
      </c>
      <c r="H4" s="6"/>
      <c r="I4" s="6"/>
      <c r="J4" s="6">
        <v>10</v>
      </c>
      <c r="K4" s="6"/>
      <c r="L4" s="6"/>
      <c r="M4" s="6"/>
      <c r="N4" s="6"/>
      <c r="O4" s="6"/>
      <c r="P4" s="6"/>
      <c r="Q4" s="6"/>
      <c r="R4" s="6"/>
      <c r="S4" s="8"/>
      <c r="T4" s="8" t="e">
        <f t="shared" ca="1" si="2"/>
        <v>#NAME?</v>
      </c>
      <c r="U4" s="5">
        <v>4</v>
      </c>
    </row>
    <row r="5" spans="1:21" ht="15.75" thickBot="1" x14ac:dyDescent="0.3">
      <c r="A5" s="5">
        <v>5</v>
      </c>
      <c r="B5" s="12" t="s">
        <v>3</v>
      </c>
      <c r="C5" s="6">
        <v>100</v>
      </c>
      <c r="D5" s="7">
        <v>4732</v>
      </c>
      <c r="E5" s="19">
        <v>163</v>
      </c>
      <c r="F5" s="8" t="e">
        <f t="shared" ca="1" si="0"/>
        <v>#NAME?</v>
      </c>
      <c r="G5" s="8" t="e">
        <f t="shared" ca="1" si="1"/>
        <v>#NAME?</v>
      </c>
      <c r="H5" s="6"/>
      <c r="I5" s="6"/>
      <c r="J5" s="6">
        <v>10</v>
      </c>
      <c r="K5" s="6"/>
      <c r="L5" s="6"/>
      <c r="M5" s="6"/>
      <c r="N5" s="6"/>
      <c r="O5" s="6"/>
      <c r="P5" s="6"/>
      <c r="Q5" s="6"/>
      <c r="R5" s="6"/>
      <c r="S5" s="8"/>
      <c r="T5" s="8" t="e">
        <f t="shared" ca="1" si="2"/>
        <v>#NAME?</v>
      </c>
      <c r="U5" s="5">
        <v>5</v>
      </c>
    </row>
    <row r="6" spans="1:21" ht="39" thickBot="1" x14ac:dyDescent="0.3">
      <c r="A6" s="5">
        <v>6</v>
      </c>
      <c r="B6" s="12" t="s">
        <v>10</v>
      </c>
      <c r="C6" s="6">
        <v>100</v>
      </c>
      <c r="D6" s="7">
        <v>18243</v>
      </c>
      <c r="E6" s="19">
        <v>264</v>
      </c>
      <c r="F6" s="8" t="e">
        <f t="shared" ca="1" si="0"/>
        <v>#NAME?</v>
      </c>
      <c r="G6" s="8" t="e">
        <f t="shared" ca="1" si="1"/>
        <v>#NAME?</v>
      </c>
      <c r="H6" s="6"/>
      <c r="I6" s="6"/>
      <c r="J6" s="6">
        <v>10</v>
      </c>
      <c r="K6" s="6"/>
      <c r="L6" s="6"/>
      <c r="M6" s="6"/>
      <c r="N6" s="6"/>
      <c r="O6" s="6"/>
      <c r="P6" s="6"/>
      <c r="Q6" s="6"/>
      <c r="R6" s="6"/>
      <c r="S6" s="8"/>
      <c r="T6" s="8" t="e">
        <f t="shared" ca="1" si="2"/>
        <v>#NAME?</v>
      </c>
      <c r="U6" s="5">
        <v>6</v>
      </c>
    </row>
    <row r="7" spans="1:21" ht="26.25" thickBot="1" x14ac:dyDescent="0.3">
      <c r="A7" s="5">
        <v>7</v>
      </c>
      <c r="B7" s="12" t="s">
        <v>58</v>
      </c>
      <c r="C7" s="6">
        <v>100</v>
      </c>
      <c r="D7" s="7">
        <v>7925</v>
      </c>
      <c r="E7" s="19">
        <v>35</v>
      </c>
      <c r="F7" s="8" t="e">
        <f t="shared" ca="1" si="0"/>
        <v>#NAME?</v>
      </c>
      <c r="G7" s="8" t="e">
        <f t="shared" ca="1" si="1"/>
        <v>#NAME?</v>
      </c>
      <c r="H7" s="6"/>
      <c r="I7" s="6"/>
      <c r="J7" s="6">
        <v>10</v>
      </c>
      <c r="K7" s="6"/>
      <c r="L7" s="6"/>
      <c r="M7" s="6"/>
      <c r="N7" s="6"/>
      <c r="O7" s="6"/>
      <c r="P7" s="6"/>
      <c r="Q7" s="6"/>
      <c r="R7" s="6"/>
      <c r="S7" s="8"/>
      <c r="T7" s="8" t="e">
        <f t="shared" ca="1" si="2"/>
        <v>#NAME?</v>
      </c>
      <c r="U7" s="5">
        <v>7</v>
      </c>
    </row>
    <row r="8" spans="1:21" ht="39" thickBot="1" x14ac:dyDescent="0.3">
      <c r="A8" s="5">
        <v>8</v>
      </c>
      <c r="B8" s="12" t="s">
        <v>8</v>
      </c>
      <c r="C8" s="6">
        <v>100</v>
      </c>
      <c r="D8" s="7">
        <v>357437</v>
      </c>
      <c r="E8" s="19">
        <v>313</v>
      </c>
      <c r="F8" s="8" t="e">
        <f t="shared" ca="1" si="0"/>
        <v>#NAME?</v>
      </c>
      <c r="G8" s="8" t="e">
        <f t="shared" ca="1" si="1"/>
        <v>#NAME?</v>
      </c>
      <c r="H8" s="6"/>
      <c r="I8" s="6"/>
      <c r="J8" s="6">
        <v>10</v>
      </c>
      <c r="K8" s="6"/>
      <c r="L8" s="6"/>
      <c r="M8" s="6"/>
      <c r="N8" s="6"/>
      <c r="O8" s="6"/>
      <c r="P8" s="6"/>
      <c r="Q8" s="6"/>
      <c r="R8" s="6"/>
      <c r="S8" s="8"/>
      <c r="T8" s="8" t="e">
        <f t="shared" ca="1" si="2"/>
        <v>#NAME?</v>
      </c>
      <c r="U8" s="5">
        <v>8</v>
      </c>
    </row>
    <row r="9" spans="1:21" ht="39" thickBot="1" x14ac:dyDescent="0.3">
      <c r="A9" s="5">
        <v>9</v>
      </c>
      <c r="B9" s="12" t="s">
        <v>17</v>
      </c>
      <c r="C9" s="6">
        <v>100</v>
      </c>
      <c r="D9" s="7">
        <v>5023</v>
      </c>
      <c r="E9" s="19">
        <v>82</v>
      </c>
      <c r="F9" s="8" t="e">
        <f t="shared" ca="1" si="0"/>
        <v>#NAME?</v>
      </c>
      <c r="G9" s="8" t="e">
        <f t="shared" ca="1" si="1"/>
        <v>#NAME?</v>
      </c>
      <c r="H9" s="6"/>
      <c r="I9" s="6"/>
      <c r="J9" s="6">
        <v>10</v>
      </c>
      <c r="K9" s="6"/>
      <c r="L9" s="6"/>
      <c r="M9" s="6"/>
      <c r="N9" s="6"/>
      <c r="O9" s="6"/>
      <c r="P9" s="6"/>
      <c r="Q9" s="6"/>
      <c r="R9" s="6"/>
      <c r="S9" s="5"/>
      <c r="T9" s="8" t="e">
        <f t="shared" ca="1" si="2"/>
        <v>#NAME?</v>
      </c>
      <c r="U9" s="5">
        <v>9</v>
      </c>
    </row>
    <row r="10" spans="1:21" ht="39" thickBot="1" x14ac:dyDescent="0.3">
      <c r="A10" s="5">
        <v>10</v>
      </c>
      <c r="B10" s="12" t="s">
        <v>60</v>
      </c>
      <c r="C10" s="6">
        <v>100</v>
      </c>
      <c r="D10" s="7">
        <v>3087</v>
      </c>
      <c r="E10" s="19">
        <v>30</v>
      </c>
      <c r="F10" s="8" t="e">
        <f t="shared" ca="1" si="0"/>
        <v>#NAME?</v>
      </c>
      <c r="G10" s="8" t="e">
        <f t="shared" ca="1" si="1"/>
        <v>#NAME?</v>
      </c>
      <c r="H10" s="6"/>
      <c r="I10" s="6"/>
      <c r="J10" s="6">
        <v>10</v>
      </c>
      <c r="K10" s="6"/>
      <c r="L10" s="6"/>
      <c r="M10" s="6"/>
      <c r="N10" s="6"/>
      <c r="O10" s="6"/>
      <c r="P10" s="6"/>
      <c r="Q10" s="6"/>
      <c r="R10" s="6"/>
      <c r="S10" s="8"/>
      <c r="T10" s="8" t="e">
        <f t="shared" ca="1" si="2"/>
        <v>#NAME?</v>
      </c>
      <c r="U10" s="5">
        <v>10</v>
      </c>
    </row>
    <row r="11" spans="1:21" ht="39" thickBot="1" x14ac:dyDescent="0.3">
      <c r="A11" s="5">
        <v>11</v>
      </c>
      <c r="B11" s="12" t="s">
        <v>43</v>
      </c>
      <c r="C11" s="6">
        <v>100</v>
      </c>
      <c r="D11" s="7">
        <v>6191</v>
      </c>
      <c r="E11" s="19">
        <v>909</v>
      </c>
      <c r="F11" s="8" t="e">
        <f t="shared" ca="1" si="0"/>
        <v>#NAME?</v>
      </c>
      <c r="G11" s="8" t="e">
        <f t="shared" ca="1" si="1"/>
        <v>#NAME?</v>
      </c>
      <c r="H11" s="6"/>
      <c r="I11" s="6"/>
      <c r="J11" s="6">
        <v>10</v>
      </c>
      <c r="K11" s="6"/>
      <c r="L11" s="6"/>
      <c r="M11" s="6"/>
      <c r="N11" s="6"/>
      <c r="O11" s="6"/>
      <c r="P11" s="6"/>
      <c r="Q11" s="6"/>
      <c r="R11" s="6"/>
      <c r="S11" s="8"/>
      <c r="T11" s="8" t="e">
        <f t="shared" ca="1" si="2"/>
        <v>#NAME?</v>
      </c>
      <c r="U11" s="5">
        <v>11</v>
      </c>
    </row>
    <row r="12" spans="1:21" ht="26.25" thickBot="1" x14ac:dyDescent="0.3">
      <c r="A12" s="5">
        <v>12</v>
      </c>
      <c r="B12" s="12" t="s">
        <v>11</v>
      </c>
      <c r="C12" s="6">
        <v>100</v>
      </c>
      <c r="D12" s="7">
        <v>11537</v>
      </c>
      <c r="E12" s="19">
        <v>789</v>
      </c>
      <c r="F12" s="8" t="e">
        <f t="shared" ca="1" si="0"/>
        <v>#NAME?</v>
      </c>
      <c r="G12" s="8" t="e">
        <f t="shared" ca="1" si="1"/>
        <v>#NAME?</v>
      </c>
      <c r="H12" s="6"/>
      <c r="I12" s="6"/>
      <c r="J12" s="6">
        <v>10</v>
      </c>
      <c r="K12" s="6"/>
      <c r="L12" s="6"/>
      <c r="M12" s="6"/>
      <c r="N12" s="6"/>
      <c r="O12" s="6"/>
      <c r="P12" s="6"/>
      <c r="Q12" s="6"/>
      <c r="R12" s="6"/>
      <c r="S12" s="8"/>
      <c r="T12" s="8" t="e">
        <f t="shared" ca="1" si="2"/>
        <v>#NAME?</v>
      </c>
      <c r="U12" s="5">
        <v>12</v>
      </c>
    </row>
    <row r="13" spans="1:21" ht="39" thickBot="1" x14ac:dyDescent="0.3">
      <c r="A13" s="5">
        <v>13</v>
      </c>
      <c r="B13" s="12" t="s">
        <v>13</v>
      </c>
      <c r="C13" s="6">
        <v>100</v>
      </c>
      <c r="D13" s="7">
        <v>10241</v>
      </c>
      <c r="E13" s="19">
        <v>204</v>
      </c>
      <c r="F13" s="8" t="e">
        <f t="shared" ca="1" si="0"/>
        <v>#NAME?</v>
      </c>
      <c r="G13" s="8" t="e">
        <f t="shared" ca="1" si="1"/>
        <v>#NAME?</v>
      </c>
      <c r="H13" s="6"/>
      <c r="I13" s="6"/>
      <c r="J13" s="6">
        <v>10</v>
      </c>
      <c r="K13" s="6"/>
      <c r="L13" s="6"/>
      <c r="M13" s="6"/>
      <c r="N13" s="6"/>
      <c r="O13" s="6"/>
      <c r="P13" s="6"/>
      <c r="Q13" s="6"/>
      <c r="R13" s="6"/>
      <c r="S13" s="8"/>
      <c r="T13" s="8" t="e">
        <f t="shared" ca="1" si="2"/>
        <v>#NAME?</v>
      </c>
      <c r="U13" s="5">
        <v>13</v>
      </c>
    </row>
    <row r="14" spans="1:21" ht="26.25" thickBot="1" x14ac:dyDescent="0.3">
      <c r="A14" s="5">
        <v>14</v>
      </c>
      <c r="B14" s="12" t="s">
        <v>18</v>
      </c>
      <c r="C14" s="6">
        <v>100</v>
      </c>
      <c r="D14" s="7">
        <v>1461</v>
      </c>
      <c r="E14" s="19">
        <v>4</v>
      </c>
      <c r="F14" s="8" t="e">
        <f t="shared" ca="1" si="0"/>
        <v>#NAME?</v>
      </c>
      <c r="G14" s="8" t="e">
        <f t="shared" ca="1" si="1"/>
        <v>#NAME?</v>
      </c>
      <c r="H14" s="6"/>
      <c r="I14" s="6"/>
      <c r="J14" s="6">
        <v>10</v>
      </c>
      <c r="K14" s="6"/>
      <c r="L14" s="6"/>
      <c r="M14" s="6"/>
      <c r="N14" s="6"/>
      <c r="O14" s="6"/>
      <c r="P14" s="6"/>
      <c r="Q14" s="6"/>
      <c r="R14" s="6"/>
      <c r="S14" s="8"/>
      <c r="T14" s="8" t="e">
        <f t="shared" ca="1" si="2"/>
        <v>#NAME?</v>
      </c>
      <c r="U14" s="5">
        <v>14</v>
      </c>
    </row>
    <row r="15" spans="1:21" ht="39" thickBot="1" x14ac:dyDescent="0.3">
      <c r="A15" s="5">
        <v>15</v>
      </c>
      <c r="B15" s="12" t="s">
        <v>47</v>
      </c>
      <c r="C15" s="6">
        <v>100</v>
      </c>
      <c r="D15" s="7">
        <v>2811</v>
      </c>
      <c r="E15" s="19">
        <v>31</v>
      </c>
      <c r="F15" s="8" t="e">
        <f t="shared" ca="1" si="0"/>
        <v>#NAME?</v>
      </c>
      <c r="G15" s="8" t="e">
        <f t="shared" ca="1" si="1"/>
        <v>#NAME?</v>
      </c>
      <c r="H15" s="6"/>
      <c r="I15" s="6"/>
      <c r="J15" s="6">
        <v>10</v>
      </c>
      <c r="K15" s="6"/>
      <c r="L15" s="6"/>
      <c r="M15" s="6"/>
      <c r="N15" s="6"/>
      <c r="O15" s="6"/>
      <c r="P15" s="6"/>
      <c r="Q15" s="6"/>
      <c r="R15" s="6"/>
      <c r="S15" s="8"/>
      <c r="T15" s="8" t="e">
        <f t="shared" ca="1" si="2"/>
        <v>#NAME?</v>
      </c>
      <c r="U15" s="5">
        <v>15</v>
      </c>
    </row>
    <row r="16" spans="1:21" ht="39" thickBot="1" x14ac:dyDescent="0.3">
      <c r="A16" s="5">
        <v>16</v>
      </c>
      <c r="B16" s="12" t="s">
        <v>35</v>
      </c>
      <c r="C16" s="6">
        <v>100</v>
      </c>
      <c r="D16" s="7">
        <v>2109</v>
      </c>
      <c r="E16" s="19">
        <v>24</v>
      </c>
      <c r="F16" s="8" t="e">
        <f t="shared" ca="1" si="0"/>
        <v>#NAME?</v>
      </c>
      <c r="G16" s="8" t="e">
        <f t="shared" ca="1" si="1"/>
        <v>#NAME?</v>
      </c>
      <c r="H16" s="6"/>
      <c r="I16" s="6"/>
      <c r="J16" s="6">
        <v>10</v>
      </c>
      <c r="K16" s="6"/>
      <c r="L16" s="6"/>
      <c r="M16" s="6"/>
      <c r="N16" s="6"/>
      <c r="O16" s="6"/>
      <c r="P16" s="6"/>
      <c r="Q16" s="6"/>
      <c r="R16" s="6"/>
      <c r="S16" s="8"/>
      <c r="T16" s="8" t="e">
        <f t="shared" ca="1" si="2"/>
        <v>#NAME?</v>
      </c>
      <c r="U16" s="5">
        <v>16</v>
      </c>
    </row>
    <row r="17" spans="1:21" ht="26.25" thickBot="1" x14ac:dyDescent="0.3">
      <c r="A17" s="5">
        <v>17</v>
      </c>
      <c r="B17" s="12" t="s">
        <v>19</v>
      </c>
      <c r="C17" s="6">
        <v>100</v>
      </c>
      <c r="D17" s="7">
        <v>4287</v>
      </c>
      <c r="E17" s="19">
        <v>108</v>
      </c>
      <c r="F17" s="8" t="e">
        <f t="shared" ca="1" si="0"/>
        <v>#NAME?</v>
      </c>
      <c r="G17" s="8" t="e">
        <f t="shared" ca="1" si="1"/>
        <v>#NAME?</v>
      </c>
      <c r="H17" s="6"/>
      <c r="I17" s="6"/>
      <c r="J17" s="6">
        <v>10</v>
      </c>
      <c r="K17" s="6"/>
      <c r="L17" s="6"/>
      <c r="M17" s="6"/>
      <c r="N17" s="6"/>
      <c r="O17" s="6"/>
      <c r="P17" s="6"/>
      <c r="Q17" s="6"/>
      <c r="R17" s="6"/>
      <c r="S17" s="8"/>
      <c r="T17" s="8" t="e">
        <f t="shared" ca="1" si="2"/>
        <v>#NAME?</v>
      </c>
      <c r="U17" s="5">
        <v>17</v>
      </c>
    </row>
    <row r="18" spans="1:21" ht="26.25" thickBot="1" x14ac:dyDescent="0.3">
      <c r="A18" s="5">
        <v>18</v>
      </c>
      <c r="B18" s="12" t="s">
        <v>20</v>
      </c>
      <c r="C18" s="6">
        <v>100</v>
      </c>
      <c r="D18" s="7">
        <v>3679</v>
      </c>
      <c r="E18" s="19">
        <v>70</v>
      </c>
      <c r="F18" s="8" t="e">
        <f t="shared" ca="1" si="0"/>
        <v>#NAME?</v>
      </c>
      <c r="G18" s="8" t="e">
        <f t="shared" ca="1" si="1"/>
        <v>#NAME?</v>
      </c>
      <c r="H18" s="6"/>
      <c r="I18" s="6"/>
      <c r="J18" s="6">
        <v>10</v>
      </c>
      <c r="K18" s="6"/>
      <c r="L18" s="6"/>
      <c r="M18" s="6"/>
      <c r="N18" s="6"/>
      <c r="O18" s="6"/>
      <c r="P18" s="6"/>
      <c r="Q18" s="6"/>
      <c r="R18" s="6"/>
      <c r="S18" s="8"/>
      <c r="T18" s="8" t="e">
        <f t="shared" ca="1" si="2"/>
        <v>#NAME?</v>
      </c>
      <c r="U18" s="5">
        <v>18</v>
      </c>
    </row>
    <row r="19" spans="1:21" ht="26.25" thickBot="1" x14ac:dyDescent="0.3">
      <c r="A19" s="5">
        <v>19</v>
      </c>
      <c r="B19" s="12" t="s">
        <v>49</v>
      </c>
      <c r="C19" s="6">
        <v>100</v>
      </c>
      <c r="D19" s="7">
        <v>1456</v>
      </c>
      <c r="E19" s="19">
        <v>0</v>
      </c>
      <c r="F19" s="8" t="e">
        <f t="shared" ca="1" si="0"/>
        <v>#NAME?</v>
      </c>
      <c r="G19" s="8" t="e">
        <f t="shared" ca="1" si="1"/>
        <v>#NAME?</v>
      </c>
      <c r="H19" s="6"/>
      <c r="I19" s="6"/>
      <c r="J19" s="6">
        <v>10</v>
      </c>
      <c r="K19" s="6"/>
      <c r="L19" s="6"/>
      <c r="M19" s="6"/>
      <c r="N19" s="6"/>
      <c r="O19" s="6"/>
      <c r="P19" s="6"/>
      <c r="Q19" s="6"/>
      <c r="R19" s="6"/>
      <c r="S19" s="8"/>
      <c r="T19" s="8" t="e">
        <f t="shared" ca="1" si="2"/>
        <v>#NAME?</v>
      </c>
      <c r="U19" s="5">
        <v>19</v>
      </c>
    </row>
    <row r="20" spans="1:21" ht="26.25" thickBot="1" x14ac:dyDescent="0.3">
      <c r="A20" s="5">
        <v>20</v>
      </c>
      <c r="B20" s="12" t="s">
        <v>59</v>
      </c>
      <c r="C20" s="6">
        <v>100</v>
      </c>
      <c r="D20" s="7">
        <v>4743</v>
      </c>
      <c r="E20" s="19">
        <v>11</v>
      </c>
      <c r="F20" s="8" t="e">
        <f t="shared" ca="1" si="0"/>
        <v>#NAME?</v>
      </c>
      <c r="G20" s="8" t="e">
        <f t="shared" ca="1" si="1"/>
        <v>#NAME?</v>
      </c>
      <c r="H20" s="6"/>
      <c r="I20" s="6"/>
      <c r="J20" s="6">
        <v>10</v>
      </c>
      <c r="K20" s="6"/>
      <c r="L20" s="6"/>
      <c r="M20" s="6"/>
      <c r="N20" s="6"/>
      <c r="O20" s="6"/>
      <c r="P20" s="6"/>
      <c r="Q20" s="6"/>
      <c r="R20" s="6"/>
      <c r="S20" s="8"/>
      <c r="T20" s="8" t="e">
        <f t="shared" ca="1" si="2"/>
        <v>#NAME?</v>
      </c>
      <c r="U20" s="5">
        <v>20</v>
      </c>
    </row>
    <row r="21" spans="1:21" ht="15.75" thickBot="1" x14ac:dyDescent="0.3">
      <c r="A21" s="5">
        <f t="shared" ref="A21:A61" si="3">A20+1</f>
        <v>21</v>
      </c>
      <c r="B21" s="12" t="s">
        <v>2</v>
      </c>
      <c r="C21" s="6">
        <v>100</v>
      </c>
      <c r="D21" s="7">
        <v>29648</v>
      </c>
      <c r="E21" s="19">
        <v>81</v>
      </c>
      <c r="F21" s="8" t="e">
        <f t="shared" ca="1" si="0"/>
        <v>#NAME?</v>
      </c>
      <c r="G21" s="8" t="e">
        <f t="shared" ca="1" si="1"/>
        <v>#NAME?</v>
      </c>
      <c r="H21" s="6"/>
      <c r="I21" s="6"/>
      <c r="J21" s="6">
        <v>10</v>
      </c>
      <c r="K21" s="6"/>
      <c r="L21" s="6"/>
      <c r="M21" s="6"/>
      <c r="N21" s="6"/>
      <c r="O21" s="6"/>
      <c r="P21" s="6"/>
      <c r="Q21" s="6"/>
      <c r="R21" s="6"/>
      <c r="S21" s="8"/>
      <c r="T21" s="8" t="e">
        <f t="shared" ca="1" si="2"/>
        <v>#NAME?</v>
      </c>
      <c r="U21" s="5">
        <v>21</v>
      </c>
    </row>
    <row r="22" spans="1:21" ht="39" thickBot="1" x14ac:dyDescent="0.3">
      <c r="A22" s="5">
        <f t="shared" si="3"/>
        <v>22</v>
      </c>
      <c r="B22" s="12" t="s">
        <v>14</v>
      </c>
      <c r="C22" s="6">
        <v>100</v>
      </c>
      <c r="D22" s="7">
        <v>10941</v>
      </c>
      <c r="E22" s="19">
        <v>91</v>
      </c>
      <c r="F22" s="8" t="e">
        <f t="shared" ca="1" si="0"/>
        <v>#NAME?</v>
      </c>
      <c r="G22" s="8" t="e">
        <f t="shared" ca="1" si="1"/>
        <v>#NAME?</v>
      </c>
      <c r="H22" s="6"/>
      <c r="I22" s="6"/>
      <c r="J22" s="6">
        <v>10</v>
      </c>
      <c r="K22" s="6"/>
      <c r="L22" s="6"/>
      <c r="M22" s="6"/>
      <c r="N22" s="6"/>
      <c r="O22" s="6"/>
      <c r="P22" s="6"/>
      <c r="Q22" s="6"/>
      <c r="R22" s="6"/>
      <c r="S22" s="8"/>
      <c r="T22" s="8" t="e">
        <f t="shared" ca="1" si="2"/>
        <v>#NAME?</v>
      </c>
      <c r="U22" s="5">
        <v>22</v>
      </c>
    </row>
    <row r="23" spans="1:21" ht="15.75" thickBot="1" x14ac:dyDescent="0.3">
      <c r="A23" s="5">
        <f t="shared" si="3"/>
        <v>23</v>
      </c>
      <c r="B23" s="12" t="s">
        <v>7</v>
      </c>
      <c r="C23" s="6">
        <v>100</v>
      </c>
      <c r="D23" s="7">
        <v>24021</v>
      </c>
      <c r="E23" s="19">
        <v>107</v>
      </c>
      <c r="F23" s="8" t="e">
        <f t="shared" ca="1" si="0"/>
        <v>#NAME?</v>
      </c>
      <c r="G23" s="8" t="e">
        <f t="shared" ca="1" si="1"/>
        <v>#NAME?</v>
      </c>
      <c r="H23" s="6"/>
      <c r="I23" s="6"/>
      <c r="J23" s="6">
        <v>10</v>
      </c>
      <c r="K23" s="6"/>
      <c r="L23" s="6"/>
      <c r="M23" s="6"/>
      <c r="N23" s="6"/>
      <c r="O23" s="6"/>
      <c r="P23" s="6"/>
      <c r="Q23" s="6"/>
      <c r="R23" s="6"/>
      <c r="S23" s="8"/>
      <c r="T23" s="8" t="e">
        <f t="shared" ca="1" si="2"/>
        <v>#NAME?</v>
      </c>
      <c r="U23" s="5">
        <v>23</v>
      </c>
    </row>
    <row r="24" spans="1:21" ht="26.25" thickBot="1" x14ac:dyDescent="0.3">
      <c r="A24" s="5">
        <f t="shared" si="3"/>
        <v>24</v>
      </c>
      <c r="B24" s="12" t="s">
        <v>33</v>
      </c>
      <c r="C24" s="6">
        <v>100</v>
      </c>
      <c r="D24" s="7">
        <v>6176</v>
      </c>
      <c r="E24" s="19">
        <v>324</v>
      </c>
      <c r="F24" s="8" t="e">
        <f t="shared" ca="1" si="0"/>
        <v>#NAME?</v>
      </c>
      <c r="G24" s="8" t="e">
        <f t="shared" ca="1" si="1"/>
        <v>#NAME?</v>
      </c>
      <c r="H24" s="6"/>
      <c r="I24" s="6"/>
      <c r="J24" s="6">
        <v>10</v>
      </c>
      <c r="K24" s="6"/>
      <c r="L24" s="6"/>
      <c r="M24" s="6"/>
      <c r="N24" s="6"/>
      <c r="O24" s="6"/>
      <c r="P24" s="6"/>
      <c r="Q24" s="6"/>
      <c r="R24" s="6"/>
      <c r="S24" s="8"/>
      <c r="T24" s="8" t="e">
        <f t="shared" ca="1" si="2"/>
        <v>#NAME?</v>
      </c>
      <c r="U24" s="5">
        <v>24</v>
      </c>
    </row>
    <row r="25" spans="1:21" ht="26.25" thickBot="1" x14ac:dyDescent="0.3">
      <c r="A25" s="5">
        <f t="shared" si="3"/>
        <v>25</v>
      </c>
      <c r="B25" s="12" t="s">
        <v>55</v>
      </c>
      <c r="C25" s="6">
        <v>100</v>
      </c>
      <c r="D25" s="7">
        <v>2676</v>
      </c>
      <c r="E25" s="19">
        <v>49</v>
      </c>
      <c r="F25" s="8" t="e">
        <f t="shared" ca="1" si="0"/>
        <v>#NAME?</v>
      </c>
      <c r="G25" s="8" t="e">
        <f t="shared" ca="1" si="1"/>
        <v>#NAME?</v>
      </c>
      <c r="H25" s="6"/>
      <c r="I25" s="6"/>
      <c r="J25" s="6">
        <v>10</v>
      </c>
      <c r="K25" s="6"/>
      <c r="L25" s="6"/>
      <c r="M25" s="6"/>
      <c r="N25" s="6"/>
      <c r="O25" s="6"/>
      <c r="P25" s="6"/>
      <c r="Q25" s="6"/>
      <c r="R25" s="6"/>
      <c r="S25" s="8"/>
      <c r="T25" s="8" t="e">
        <f t="shared" ca="1" si="2"/>
        <v>#NAME?</v>
      </c>
      <c r="U25" s="5">
        <v>25</v>
      </c>
    </row>
    <row r="26" spans="1:21" ht="39" thickBot="1" x14ac:dyDescent="0.3">
      <c r="A26" s="5">
        <f t="shared" si="3"/>
        <v>26</v>
      </c>
      <c r="B26" s="13" t="s">
        <v>5</v>
      </c>
      <c r="C26" s="6">
        <v>100</v>
      </c>
      <c r="D26" s="15">
        <v>10164</v>
      </c>
      <c r="E26" s="19">
        <v>73</v>
      </c>
      <c r="F26" s="16" t="e">
        <f t="shared" ca="1" si="0"/>
        <v>#NAME?</v>
      </c>
      <c r="G26" s="16" t="e">
        <f t="shared" ca="1" si="1"/>
        <v>#NAME?</v>
      </c>
      <c r="H26" s="14"/>
      <c r="I26" s="14"/>
      <c r="J26" s="14">
        <v>10</v>
      </c>
      <c r="K26" s="14"/>
      <c r="L26" s="14"/>
      <c r="M26" s="14"/>
      <c r="N26" s="14"/>
      <c r="O26" s="14"/>
      <c r="P26" s="14"/>
      <c r="Q26" s="14"/>
      <c r="R26" s="14"/>
      <c r="S26" s="16"/>
      <c r="T26" s="8" t="e">
        <f t="shared" ca="1" si="2"/>
        <v>#NAME?</v>
      </c>
      <c r="U26" s="5">
        <v>26</v>
      </c>
    </row>
    <row r="27" spans="1:21" ht="26.25" thickBot="1" x14ac:dyDescent="0.3">
      <c r="A27" s="5">
        <f t="shared" si="3"/>
        <v>27</v>
      </c>
      <c r="B27" s="12" t="s">
        <v>36</v>
      </c>
      <c r="C27" s="6">
        <v>100</v>
      </c>
      <c r="D27" s="7">
        <v>6601</v>
      </c>
      <c r="E27" s="19">
        <v>10</v>
      </c>
      <c r="F27" s="8" t="e">
        <f t="shared" ca="1" si="0"/>
        <v>#NAME?</v>
      </c>
      <c r="G27" s="8" t="e">
        <f t="shared" ca="1" si="1"/>
        <v>#NAME?</v>
      </c>
      <c r="H27" s="6"/>
      <c r="I27" s="6"/>
      <c r="J27" s="6">
        <v>10</v>
      </c>
      <c r="K27" s="6"/>
      <c r="L27" s="6"/>
      <c r="M27" s="6"/>
      <c r="N27" s="6"/>
      <c r="O27" s="6"/>
      <c r="P27" s="6"/>
      <c r="Q27" s="6"/>
      <c r="R27" s="6"/>
      <c r="S27" s="8"/>
      <c r="T27" s="8" t="e">
        <f t="shared" ca="1" si="2"/>
        <v>#NAME?</v>
      </c>
      <c r="U27" s="5">
        <v>27</v>
      </c>
    </row>
    <row r="28" spans="1:21" ht="39" thickBot="1" x14ac:dyDescent="0.3">
      <c r="A28" s="5">
        <f t="shared" si="3"/>
        <v>28</v>
      </c>
      <c r="B28" s="12" t="s">
        <v>40</v>
      </c>
      <c r="C28" s="6">
        <v>100</v>
      </c>
      <c r="D28" s="7">
        <v>3157</v>
      </c>
      <c r="E28" s="19">
        <v>81</v>
      </c>
      <c r="F28" s="8" t="e">
        <f t="shared" ca="1" si="0"/>
        <v>#NAME?</v>
      </c>
      <c r="G28" s="8" t="e">
        <f t="shared" ca="1" si="1"/>
        <v>#NAME?</v>
      </c>
      <c r="H28" s="6"/>
      <c r="I28" s="6"/>
      <c r="J28" s="6">
        <v>10</v>
      </c>
      <c r="K28" s="6"/>
      <c r="L28" s="6"/>
      <c r="M28" s="6"/>
      <c r="N28" s="6"/>
      <c r="O28" s="6"/>
      <c r="P28" s="6"/>
      <c r="Q28" s="6"/>
      <c r="R28" s="6"/>
      <c r="S28" s="8"/>
      <c r="T28" s="8" t="e">
        <f t="shared" ca="1" si="2"/>
        <v>#NAME?</v>
      </c>
      <c r="U28" s="5">
        <v>28</v>
      </c>
    </row>
    <row r="29" spans="1:21" ht="26.25" thickBot="1" x14ac:dyDescent="0.3">
      <c r="A29" s="5">
        <f t="shared" si="3"/>
        <v>29</v>
      </c>
      <c r="B29" s="12" t="s">
        <v>22</v>
      </c>
      <c r="C29" s="6">
        <v>100</v>
      </c>
      <c r="D29" s="7">
        <v>12003</v>
      </c>
      <c r="E29" s="19">
        <v>30</v>
      </c>
      <c r="F29" s="8" t="e">
        <f t="shared" ca="1" si="0"/>
        <v>#NAME?</v>
      </c>
      <c r="G29" s="8" t="e">
        <f t="shared" ca="1" si="1"/>
        <v>#NAME?</v>
      </c>
      <c r="H29" s="6"/>
      <c r="I29" s="6"/>
      <c r="J29" s="6">
        <v>10</v>
      </c>
      <c r="K29" s="6"/>
      <c r="L29" s="6"/>
      <c r="M29" s="6"/>
      <c r="N29" s="6"/>
      <c r="O29" s="6"/>
      <c r="P29" s="6"/>
      <c r="Q29" s="6"/>
      <c r="R29" s="6"/>
      <c r="S29" s="8"/>
      <c r="T29" s="8" t="e">
        <f t="shared" ca="1" si="2"/>
        <v>#NAME?</v>
      </c>
      <c r="U29" s="5">
        <v>29</v>
      </c>
    </row>
    <row r="30" spans="1:21" ht="39" thickBot="1" x14ac:dyDescent="0.3">
      <c r="A30" s="5">
        <f t="shared" si="3"/>
        <v>30</v>
      </c>
      <c r="B30" s="12" t="s">
        <v>52</v>
      </c>
      <c r="C30" s="6">
        <v>100</v>
      </c>
      <c r="D30" s="7">
        <v>2616</v>
      </c>
      <c r="E30" s="19">
        <v>25</v>
      </c>
      <c r="F30" s="8" t="e">
        <f t="shared" ca="1" si="0"/>
        <v>#NAME?</v>
      </c>
      <c r="G30" s="8" t="e">
        <f t="shared" ca="1" si="1"/>
        <v>#NAME?</v>
      </c>
      <c r="H30" s="6"/>
      <c r="I30" s="6"/>
      <c r="J30" s="6">
        <v>10</v>
      </c>
      <c r="K30" s="6"/>
      <c r="L30" s="6"/>
      <c r="M30" s="6"/>
      <c r="N30" s="6"/>
      <c r="O30" s="6"/>
      <c r="P30" s="6"/>
      <c r="Q30" s="6"/>
      <c r="R30" s="6"/>
      <c r="S30" s="8"/>
      <c r="T30" s="8" t="e">
        <f t="shared" ca="1" si="2"/>
        <v>#NAME?</v>
      </c>
      <c r="U30" s="5">
        <v>30</v>
      </c>
    </row>
    <row r="31" spans="1:21" ht="26.25" thickBot="1" x14ac:dyDescent="0.3">
      <c r="A31" s="5">
        <f t="shared" si="3"/>
        <v>31</v>
      </c>
      <c r="B31" s="12" t="s">
        <v>12</v>
      </c>
      <c r="C31" s="6">
        <v>100</v>
      </c>
      <c r="D31" s="7">
        <v>59000</v>
      </c>
      <c r="E31" s="19">
        <v>87</v>
      </c>
      <c r="F31" s="8" t="e">
        <f t="shared" ca="1" si="0"/>
        <v>#NAME?</v>
      </c>
      <c r="G31" s="8" t="e">
        <f t="shared" ca="1" si="1"/>
        <v>#NAME?</v>
      </c>
      <c r="H31" s="6"/>
      <c r="I31" s="6"/>
      <c r="J31" s="6">
        <v>10</v>
      </c>
      <c r="K31" s="6"/>
      <c r="L31" s="6"/>
      <c r="M31" s="6"/>
      <c r="N31" s="6"/>
      <c r="O31" s="6"/>
      <c r="P31" s="6"/>
      <c r="Q31" s="6"/>
      <c r="R31" s="6"/>
      <c r="S31" s="8"/>
      <c r="T31" s="8" t="e">
        <f t="shared" ca="1" si="2"/>
        <v>#NAME?</v>
      </c>
      <c r="U31" s="5">
        <v>31</v>
      </c>
    </row>
    <row r="32" spans="1:21" ht="64.5" thickBot="1" x14ac:dyDescent="0.3">
      <c r="A32" s="5">
        <f t="shared" si="3"/>
        <v>32</v>
      </c>
      <c r="B32" s="12" t="s">
        <v>54</v>
      </c>
      <c r="C32" s="6">
        <v>100</v>
      </c>
      <c r="D32" s="7">
        <v>8919</v>
      </c>
      <c r="E32" s="19">
        <v>61</v>
      </c>
      <c r="F32" s="8" t="e">
        <f t="shared" ca="1" si="0"/>
        <v>#NAME?</v>
      </c>
      <c r="G32" s="8" t="e">
        <f t="shared" ca="1" si="1"/>
        <v>#NAME?</v>
      </c>
      <c r="H32" s="6"/>
      <c r="I32" s="6"/>
      <c r="J32" s="6">
        <v>10</v>
      </c>
      <c r="K32" s="6"/>
      <c r="L32" s="6"/>
      <c r="M32" s="6"/>
      <c r="N32" s="6"/>
      <c r="O32" s="6"/>
      <c r="P32" s="6"/>
      <c r="Q32" s="6"/>
      <c r="R32" s="6"/>
      <c r="S32" s="8"/>
      <c r="T32" s="8" t="e">
        <f t="shared" ca="1" si="2"/>
        <v>#NAME?</v>
      </c>
      <c r="U32" s="5">
        <v>32</v>
      </c>
    </row>
    <row r="33" spans="1:21" ht="26.25" thickBot="1" x14ac:dyDescent="0.3">
      <c r="A33" s="5">
        <f t="shared" si="3"/>
        <v>33</v>
      </c>
      <c r="B33" s="12" t="s">
        <v>50</v>
      </c>
      <c r="C33" s="6">
        <v>100</v>
      </c>
      <c r="D33" s="7">
        <v>7678</v>
      </c>
      <c r="E33" s="19">
        <v>42</v>
      </c>
      <c r="F33" s="8" t="e">
        <f t="shared" ref="F33:F61" ca="1" si="4">_xll.ОКРУГЛТ(E33*100/D33,1)</f>
        <v>#NAME?</v>
      </c>
      <c r="G33" s="8" t="e">
        <f t="shared" ref="G33:G61" ca="1" si="5">ROUND(F33*3,1)</f>
        <v>#NAME?</v>
      </c>
      <c r="H33" s="6"/>
      <c r="I33" s="6"/>
      <c r="J33" s="6">
        <v>10</v>
      </c>
      <c r="K33" s="6"/>
      <c r="L33" s="6"/>
      <c r="M33" s="6"/>
      <c r="N33" s="6"/>
      <c r="O33" s="6"/>
      <c r="P33" s="6"/>
      <c r="Q33" s="6"/>
      <c r="R33" s="6"/>
      <c r="S33" s="8"/>
      <c r="T33" s="8" t="e">
        <f t="shared" ref="T33:T61" ca="1" si="6">SUM(C33,G33:S33)</f>
        <v>#NAME?</v>
      </c>
      <c r="U33" s="5">
        <v>33</v>
      </c>
    </row>
    <row r="34" spans="1:21" ht="39" thickBot="1" x14ac:dyDescent="0.3">
      <c r="A34" s="5">
        <f t="shared" si="3"/>
        <v>34</v>
      </c>
      <c r="B34" s="12" t="s">
        <v>16</v>
      </c>
      <c r="C34" s="6">
        <v>100</v>
      </c>
      <c r="D34" s="7">
        <v>19734</v>
      </c>
      <c r="E34" s="19">
        <v>20</v>
      </c>
      <c r="F34" s="8" t="e">
        <f t="shared" ca="1" si="4"/>
        <v>#NAME?</v>
      </c>
      <c r="G34" s="8" t="e">
        <f t="shared" ca="1" si="5"/>
        <v>#NAME?</v>
      </c>
      <c r="H34" s="6"/>
      <c r="I34" s="6"/>
      <c r="J34" s="6">
        <v>10</v>
      </c>
      <c r="K34" s="6"/>
      <c r="L34" s="6"/>
      <c r="M34" s="6"/>
      <c r="N34" s="6"/>
      <c r="O34" s="6"/>
      <c r="P34" s="6"/>
      <c r="Q34" s="6"/>
      <c r="R34" s="6"/>
      <c r="S34" s="8"/>
      <c r="T34" s="8" t="e">
        <f t="shared" ca="1" si="6"/>
        <v>#NAME?</v>
      </c>
      <c r="U34" s="5">
        <v>34</v>
      </c>
    </row>
    <row r="35" spans="1:21" ht="39" thickBot="1" x14ac:dyDescent="0.3">
      <c r="A35" s="5">
        <f t="shared" si="3"/>
        <v>35</v>
      </c>
      <c r="B35" s="12" t="s">
        <v>9</v>
      </c>
      <c r="C35" s="6">
        <v>100</v>
      </c>
      <c r="D35" s="7">
        <v>16918</v>
      </c>
      <c r="E35" s="19">
        <v>229</v>
      </c>
      <c r="F35" s="8" t="e">
        <f t="shared" ca="1" si="4"/>
        <v>#NAME?</v>
      </c>
      <c r="G35" s="8" t="e">
        <f t="shared" ca="1" si="5"/>
        <v>#NAME?</v>
      </c>
      <c r="H35" s="6"/>
      <c r="I35" s="6"/>
      <c r="J35" s="6">
        <v>10</v>
      </c>
      <c r="K35" s="6"/>
      <c r="L35" s="6"/>
      <c r="M35" s="6"/>
      <c r="N35" s="6"/>
      <c r="O35" s="6"/>
      <c r="P35" s="6"/>
      <c r="Q35" s="6"/>
      <c r="R35" s="6"/>
      <c r="S35" s="8"/>
      <c r="T35" s="8" t="e">
        <f t="shared" ca="1" si="6"/>
        <v>#NAME?</v>
      </c>
      <c r="U35" s="5">
        <v>35</v>
      </c>
    </row>
    <row r="36" spans="1:21" ht="39" thickBot="1" x14ac:dyDescent="0.3">
      <c r="A36" s="5">
        <f t="shared" si="3"/>
        <v>36</v>
      </c>
      <c r="B36" s="12" t="s">
        <v>31</v>
      </c>
      <c r="C36" s="6">
        <v>100</v>
      </c>
      <c r="D36" s="7">
        <v>3996</v>
      </c>
      <c r="E36" s="19">
        <v>37</v>
      </c>
      <c r="F36" s="8" t="e">
        <f t="shared" ca="1" si="4"/>
        <v>#NAME?</v>
      </c>
      <c r="G36" s="8" t="e">
        <f t="shared" ca="1" si="5"/>
        <v>#NAME?</v>
      </c>
      <c r="H36" s="6"/>
      <c r="I36" s="6"/>
      <c r="J36" s="6">
        <v>10</v>
      </c>
      <c r="K36" s="6"/>
      <c r="L36" s="6"/>
      <c r="M36" s="6"/>
      <c r="N36" s="6"/>
      <c r="O36" s="6"/>
      <c r="P36" s="6"/>
      <c r="Q36" s="6"/>
      <c r="R36" s="6"/>
      <c r="S36" s="8"/>
      <c r="T36" s="8" t="e">
        <f t="shared" ca="1" si="6"/>
        <v>#NAME?</v>
      </c>
      <c r="U36" s="5">
        <v>36</v>
      </c>
    </row>
    <row r="37" spans="1:21" ht="39" thickBot="1" x14ac:dyDescent="0.3">
      <c r="A37" s="5">
        <f t="shared" si="3"/>
        <v>37</v>
      </c>
      <c r="B37" s="12" t="s">
        <v>27</v>
      </c>
      <c r="C37" s="6">
        <v>100</v>
      </c>
      <c r="D37" s="7">
        <v>1577</v>
      </c>
      <c r="E37" s="19">
        <v>0</v>
      </c>
      <c r="F37" s="8" t="e">
        <f t="shared" ca="1" si="4"/>
        <v>#NAME?</v>
      </c>
      <c r="G37" s="8" t="e">
        <f t="shared" ca="1" si="5"/>
        <v>#NAME?</v>
      </c>
      <c r="H37" s="6"/>
      <c r="I37" s="6"/>
      <c r="J37" s="6">
        <v>10</v>
      </c>
      <c r="K37" s="6"/>
      <c r="L37" s="6"/>
      <c r="M37" s="6"/>
      <c r="N37" s="6"/>
      <c r="O37" s="6"/>
      <c r="P37" s="6"/>
      <c r="Q37" s="6"/>
      <c r="R37" s="6"/>
      <c r="S37" s="8"/>
      <c r="T37" s="8" t="e">
        <f t="shared" ca="1" si="6"/>
        <v>#NAME?</v>
      </c>
      <c r="U37" s="5">
        <v>37</v>
      </c>
    </row>
    <row r="38" spans="1:21" ht="26.25" thickBot="1" x14ac:dyDescent="0.3">
      <c r="A38" s="5">
        <f t="shared" si="3"/>
        <v>38</v>
      </c>
      <c r="B38" s="12" t="s">
        <v>37</v>
      </c>
      <c r="C38" s="6">
        <v>100</v>
      </c>
      <c r="D38" s="7">
        <v>2851</v>
      </c>
      <c r="E38" s="19">
        <v>30</v>
      </c>
      <c r="F38" s="8" t="e">
        <f t="shared" ca="1" si="4"/>
        <v>#NAME?</v>
      </c>
      <c r="G38" s="8" t="e">
        <f t="shared" ca="1" si="5"/>
        <v>#NAME?</v>
      </c>
      <c r="H38" s="6"/>
      <c r="I38" s="6"/>
      <c r="J38" s="6">
        <v>10</v>
      </c>
      <c r="K38" s="6"/>
      <c r="L38" s="6"/>
      <c r="M38" s="6"/>
      <c r="N38" s="6"/>
      <c r="O38" s="6"/>
      <c r="P38" s="6"/>
      <c r="Q38" s="6"/>
      <c r="R38" s="6"/>
      <c r="S38" s="8"/>
      <c r="T38" s="8" t="e">
        <f t="shared" ca="1" si="6"/>
        <v>#NAME?</v>
      </c>
      <c r="U38" s="5">
        <v>38</v>
      </c>
    </row>
    <row r="39" spans="1:21" ht="26.25" thickBot="1" x14ac:dyDescent="0.3">
      <c r="A39" s="5">
        <f t="shared" si="3"/>
        <v>39</v>
      </c>
      <c r="B39" s="12" t="s">
        <v>42</v>
      </c>
      <c r="C39" s="6">
        <v>100</v>
      </c>
      <c r="D39" s="7">
        <v>3283</v>
      </c>
      <c r="E39" s="19">
        <v>55</v>
      </c>
      <c r="F39" s="8" t="e">
        <f t="shared" ca="1" si="4"/>
        <v>#NAME?</v>
      </c>
      <c r="G39" s="8" t="e">
        <f t="shared" ca="1" si="5"/>
        <v>#NAME?</v>
      </c>
      <c r="H39" s="6"/>
      <c r="I39" s="6"/>
      <c r="J39" s="6">
        <v>10</v>
      </c>
      <c r="K39" s="6"/>
      <c r="L39" s="6"/>
      <c r="M39" s="6"/>
      <c r="N39" s="6"/>
      <c r="O39" s="6"/>
      <c r="P39" s="6"/>
      <c r="Q39" s="6"/>
      <c r="R39" s="6"/>
      <c r="S39" s="8"/>
      <c r="T39" s="8" t="e">
        <f t="shared" ca="1" si="6"/>
        <v>#NAME?</v>
      </c>
      <c r="U39" s="5">
        <v>39</v>
      </c>
    </row>
    <row r="40" spans="1:21" ht="39" thickBot="1" x14ac:dyDescent="0.3">
      <c r="A40" s="5">
        <f t="shared" si="3"/>
        <v>40</v>
      </c>
      <c r="B40" s="12" t="s">
        <v>53</v>
      </c>
      <c r="C40" s="6">
        <v>100</v>
      </c>
      <c r="D40" s="7">
        <v>4429</v>
      </c>
      <c r="E40" s="19">
        <v>29</v>
      </c>
      <c r="F40" s="8" t="e">
        <f t="shared" ca="1" si="4"/>
        <v>#NAME?</v>
      </c>
      <c r="G40" s="8" t="e">
        <f t="shared" ca="1" si="5"/>
        <v>#NAME?</v>
      </c>
      <c r="H40" s="6"/>
      <c r="I40" s="6"/>
      <c r="J40" s="6">
        <v>10</v>
      </c>
      <c r="K40" s="6"/>
      <c r="L40" s="6"/>
      <c r="M40" s="6"/>
      <c r="N40" s="6"/>
      <c r="O40" s="6"/>
      <c r="P40" s="6"/>
      <c r="Q40" s="6"/>
      <c r="R40" s="6"/>
      <c r="S40" s="8"/>
      <c r="T40" s="8" t="e">
        <f t="shared" ca="1" si="6"/>
        <v>#NAME?</v>
      </c>
      <c r="U40" s="5">
        <v>40</v>
      </c>
    </row>
    <row r="41" spans="1:21" ht="39" thickBot="1" x14ac:dyDescent="0.3">
      <c r="A41" s="5">
        <f t="shared" si="3"/>
        <v>41</v>
      </c>
      <c r="B41" s="12" t="s">
        <v>24</v>
      </c>
      <c r="C41" s="6">
        <v>100</v>
      </c>
      <c r="D41" s="7">
        <v>2462</v>
      </c>
      <c r="E41" s="19">
        <v>24</v>
      </c>
      <c r="F41" s="8" t="e">
        <f t="shared" ca="1" si="4"/>
        <v>#NAME?</v>
      </c>
      <c r="G41" s="8" t="e">
        <f t="shared" ca="1" si="5"/>
        <v>#NAME?</v>
      </c>
      <c r="H41" s="6"/>
      <c r="I41" s="6"/>
      <c r="J41" s="6">
        <v>10</v>
      </c>
      <c r="K41" s="6"/>
      <c r="L41" s="6"/>
      <c r="M41" s="6"/>
      <c r="N41" s="6"/>
      <c r="O41" s="6"/>
      <c r="P41" s="6"/>
      <c r="Q41" s="6"/>
      <c r="R41" s="6"/>
      <c r="S41" s="8"/>
      <c r="T41" s="8" t="e">
        <f t="shared" ca="1" si="6"/>
        <v>#NAME?</v>
      </c>
      <c r="U41" s="5">
        <v>41</v>
      </c>
    </row>
    <row r="42" spans="1:21" ht="26.25" thickBot="1" x14ac:dyDescent="0.3">
      <c r="A42" s="5">
        <f t="shared" si="3"/>
        <v>42</v>
      </c>
      <c r="B42" s="12" t="s">
        <v>6</v>
      </c>
      <c r="C42" s="6">
        <v>100</v>
      </c>
      <c r="D42" s="7">
        <v>4599</v>
      </c>
      <c r="E42" s="19">
        <v>43</v>
      </c>
      <c r="F42" s="8" t="e">
        <f t="shared" ca="1" si="4"/>
        <v>#NAME?</v>
      </c>
      <c r="G42" s="8" t="e">
        <f t="shared" ca="1" si="5"/>
        <v>#NAME?</v>
      </c>
      <c r="H42" s="6"/>
      <c r="I42" s="6"/>
      <c r="J42" s="6">
        <v>10</v>
      </c>
      <c r="K42" s="6"/>
      <c r="L42" s="6"/>
      <c r="M42" s="6"/>
      <c r="N42" s="6"/>
      <c r="O42" s="6"/>
      <c r="P42" s="6"/>
      <c r="Q42" s="6"/>
      <c r="R42" s="6"/>
      <c r="S42" s="8"/>
      <c r="T42" s="8" t="e">
        <f t="shared" ca="1" si="6"/>
        <v>#NAME?</v>
      </c>
      <c r="U42" s="5">
        <v>42</v>
      </c>
    </row>
    <row r="43" spans="1:21" ht="26.25" thickBot="1" x14ac:dyDescent="0.3">
      <c r="A43" s="5">
        <f t="shared" si="3"/>
        <v>43</v>
      </c>
      <c r="B43" s="12" t="s">
        <v>57</v>
      </c>
      <c r="C43" s="6">
        <v>100</v>
      </c>
      <c r="D43" s="7">
        <v>1750</v>
      </c>
      <c r="E43" s="19">
        <v>0</v>
      </c>
      <c r="F43" s="8" t="e">
        <f t="shared" ca="1" si="4"/>
        <v>#NAME?</v>
      </c>
      <c r="G43" s="8" t="e">
        <f t="shared" ca="1" si="5"/>
        <v>#NAME?</v>
      </c>
      <c r="H43" s="6"/>
      <c r="I43" s="6"/>
      <c r="J43" s="6">
        <v>10</v>
      </c>
      <c r="K43" s="6"/>
      <c r="L43" s="6"/>
      <c r="M43" s="6"/>
      <c r="N43" s="6"/>
      <c r="O43" s="6"/>
      <c r="P43" s="6"/>
      <c r="Q43" s="6"/>
      <c r="R43" s="6"/>
      <c r="S43" s="8"/>
      <c r="T43" s="8" t="e">
        <f t="shared" ca="1" si="6"/>
        <v>#NAME?</v>
      </c>
      <c r="U43" s="5">
        <v>43</v>
      </c>
    </row>
    <row r="44" spans="1:21" ht="39" thickBot="1" x14ac:dyDescent="0.3">
      <c r="A44" s="5">
        <f t="shared" si="3"/>
        <v>44</v>
      </c>
      <c r="B44" s="12" t="s">
        <v>29</v>
      </c>
      <c r="C44" s="6">
        <v>100</v>
      </c>
      <c r="D44" s="7">
        <v>15520</v>
      </c>
      <c r="E44" s="19">
        <v>58</v>
      </c>
      <c r="F44" s="8" t="e">
        <f t="shared" ca="1" si="4"/>
        <v>#NAME?</v>
      </c>
      <c r="G44" s="8" t="e">
        <f t="shared" ca="1" si="5"/>
        <v>#NAME?</v>
      </c>
      <c r="H44" s="6"/>
      <c r="I44" s="6"/>
      <c r="J44" s="6">
        <v>10</v>
      </c>
      <c r="K44" s="6"/>
      <c r="L44" s="6"/>
      <c r="M44" s="6"/>
      <c r="N44" s="6"/>
      <c r="O44" s="6"/>
      <c r="P44" s="6"/>
      <c r="Q44" s="6"/>
      <c r="R44" s="6"/>
      <c r="S44" s="8"/>
      <c r="T44" s="8" t="e">
        <f t="shared" ca="1" si="6"/>
        <v>#NAME?</v>
      </c>
      <c r="U44" s="5">
        <v>44</v>
      </c>
    </row>
    <row r="45" spans="1:21" ht="39" thickBot="1" x14ac:dyDescent="0.3">
      <c r="A45" s="5">
        <f t="shared" si="3"/>
        <v>45</v>
      </c>
      <c r="B45" s="12" t="s">
        <v>44</v>
      </c>
      <c r="C45" s="6">
        <v>100</v>
      </c>
      <c r="D45" s="7">
        <v>3378</v>
      </c>
      <c r="E45" s="19">
        <v>13</v>
      </c>
      <c r="F45" s="8" t="e">
        <f t="shared" ca="1" si="4"/>
        <v>#NAME?</v>
      </c>
      <c r="G45" s="8" t="e">
        <f t="shared" ca="1" si="5"/>
        <v>#NAME?</v>
      </c>
      <c r="H45" s="6"/>
      <c r="I45" s="6"/>
      <c r="J45" s="6">
        <v>10</v>
      </c>
      <c r="K45" s="6"/>
      <c r="L45" s="6"/>
      <c r="M45" s="6"/>
      <c r="N45" s="6"/>
      <c r="O45" s="6"/>
      <c r="P45" s="6"/>
      <c r="Q45" s="6"/>
      <c r="R45" s="6"/>
      <c r="S45" s="8"/>
      <c r="T45" s="8" t="e">
        <f t="shared" ca="1" si="6"/>
        <v>#NAME?</v>
      </c>
      <c r="U45" s="5">
        <v>45</v>
      </c>
    </row>
    <row r="46" spans="1:21" ht="39" thickBot="1" x14ac:dyDescent="0.3">
      <c r="A46" s="5">
        <f t="shared" si="3"/>
        <v>46</v>
      </c>
      <c r="B46" s="12" t="s">
        <v>45</v>
      </c>
      <c r="C46" s="6">
        <v>100</v>
      </c>
      <c r="D46" s="7">
        <v>5551</v>
      </c>
      <c r="E46" s="19">
        <v>16</v>
      </c>
      <c r="F46" s="8" t="e">
        <f t="shared" ca="1" si="4"/>
        <v>#NAME?</v>
      </c>
      <c r="G46" s="8" t="e">
        <f t="shared" ca="1" si="5"/>
        <v>#NAME?</v>
      </c>
      <c r="H46" s="6"/>
      <c r="I46" s="6"/>
      <c r="J46" s="6">
        <v>10</v>
      </c>
      <c r="K46" s="6"/>
      <c r="L46" s="6"/>
      <c r="M46" s="6"/>
      <c r="N46" s="6"/>
      <c r="O46" s="6"/>
      <c r="P46" s="6"/>
      <c r="Q46" s="6"/>
      <c r="R46" s="6"/>
      <c r="S46" s="8"/>
      <c r="T46" s="8" t="e">
        <f t="shared" ca="1" si="6"/>
        <v>#NAME?</v>
      </c>
      <c r="U46" s="5">
        <v>46</v>
      </c>
    </row>
    <row r="47" spans="1:21" ht="39" thickBot="1" x14ac:dyDescent="0.3">
      <c r="A47" s="5">
        <f t="shared" si="3"/>
        <v>47</v>
      </c>
      <c r="B47" s="12" t="s">
        <v>15</v>
      </c>
      <c r="C47" s="6">
        <v>100</v>
      </c>
      <c r="D47" s="7">
        <v>28982</v>
      </c>
      <c r="E47" s="19">
        <v>118</v>
      </c>
      <c r="F47" s="8" t="e">
        <f t="shared" ca="1" si="4"/>
        <v>#NAME?</v>
      </c>
      <c r="G47" s="8" t="e">
        <f t="shared" ca="1" si="5"/>
        <v>#NAME?</v>
      </c>
      <c r="H47" s="6"/>
      <c r="I47" s="6"/>
      <c r="J47" s="6">
        <v>10</v>
      </c>
      <c r="K47" s="6"/>
      <c r="L47" s="6"/>
      <c r="M47" s="6"/>
      <c r="N47" s="6"/>
      <c r="O47" s="6"/>
      <c r="P47" s="6"/>
      <c r="Q47" s="6"/>
      <c r="R47" s="6"/>
      <c r="S47" s="8"/>
      <c r="T47" s="8" t="e">
        <f t="shared" ca="1" si="6"/>
        <v>#NAME?</v>
      </c>
      <c r="U47" s="5">
        <v>47</v>
      </c>
    </row>
    <row r="48" spans="1:21" ht="26.25" thickBot="1" x14ac:dyDescent="0.3">
      <c r="A48" s="5">
        <f t="shared" si="3"/>
        <v>48</v>
      </c>
      <c r="B48" s="12" t="s">
        <v>25</v>
      </c>
      <c r="C48" s="6">
        <v>100</v>
      </c>
      <c r="D48" s="7">
        <v>11573</v>
      </c>
      <c r="E48" s="19">
        <v>0</v>
      </c>
      <c r="F48" s="8" t="e">
        <f t="shared" ca="1" si="4"/>
        <v>#NAME?</v>
      </c>
      <c r="G48" s="8" t="e">
        <f t="shared" ca="1" si="5"/>
        <v>#NAME?</v>
      </c>
      <c r="H48" s="6"/>
      <c r="I48" s="6"/>
      <c r="J48" s="6">
        <v>10</v>
      </c>
      <c r="K48" s="6"/>
      <c r="L48" s="6"/>
      <c r="M48" s="6"/>
      <c r="N48" s="6"/>
      <c r="O48" s="6"/>
      <c r="P48" s="6"/>
      <c r="Q48" s="6"/>
      <c r="R48" s="6"/>
      <c r="S48" s="8"/>
      <c r="T48" s="8" t="e">
        <f t="shared" ca="1" si="6"/>
        <v>#NAME?</v>
      </c>
      <c r="U48" s="5">
        <v>48</v>
      </c>
    </row>
    <row r="49" spans="1:21" ht="26.25" thickBot="1" x14ac:dyDescent="0.3">
      <c r="A49" s="5">
        <f t="shared" si="3"/>
        <v>49</v>
      </c>
      <c r="B49" s="12" t="s">
        <v>34</v>
      </c>
      <c r="C49" s="6">
        <v>100</v>
      </c>
      <c r="D49" s="7">
        <v>3838</v>
      </c>
      <c r="E49" s="19">
        <v>8</v>
      </c>
      <c r="F49" s="8" t="e">
        <f t="shared" ca="1" si="4"/>
        <v>#NAME?</v>
      </c>
      <c r="G49" s="8" t="e">
        <f t="shared" ca="1" si="5"/>
        <v>#NAME?</v>
      </c>
      <c r="H49" s="6"/>
      <c r="I49" s="6"/>
      <c r="J49" s="6">
        <v>10</v>
      </c>
      <c r="K49" s="6"/>
      <c r="L49" s="6"/>
      <c r="M49" s="6"/>
      <c r="N49" s="6"/>
      <c r="O49" s="6"/>
      <c r="P49" s="6"/>
      <c r="Q49" s="6"/>
      <c r="R49" s="6"/>
      <c r="S49" s="8"/>
      <c r="T49" s="8" t="e">
        <f t="shared" ca="1" si="6"/>
        <v>#NAME?</v>
      </c>
      <c r="U49" s="5">
        <v>49</v>
      </c>
    </row>
    <row r="50" spans="1:21" ht="26.25" thickBot="1" x14ac:dyDescent="0.3">
      <c r="A50" s="5">
        <f t="shared" si="3"/>
        <v>50</v>
      </c>
      <c r="B50" s="12" t="s">
        <v>30</v>
      </c>
      <c r="C50" s="6">
        <v>100</v>
      </c>
      <c r="D50" s="7">
        <v>5382</v>
      </c>
      <c r="E50" s="19">
        <v>42</v>
      </c>
      <c r="F50" s="8" t="e">
        <f t="shared" ca="1" si="4"/>
        <v>#NAME?</v>
      </c>
      <c r="G50" s="8" t="e">
        <f t="shared" ca="1" si="5"/>
        <v>#NAME?</v>
      </c>
      <c r="H50" s="6"/>
      <c r="I50" s="6"/>
      <c r="J50" s="6">
        <v>10</v>
      </c>
      <c r="K50" s="6"/>
      <c r="L50" s="6"/>
      <c r="M50" s="6"/>
      <c r="N50" s="6"/>
      <c r="O50" s="6"/>
      <c r="P50" s="6"/>
      <c r="Q50" s="6"/>
      <c r="R50" s="6"/>
      <c r="S50" s="8"/>
      <c r="T50" s="8" t="e">
        <f t="shared" ca="1" si="6"/>
        <v>#NAME?</v>
      </c>
      <c r="U50" s="5">
        <v>50</v>
      </c>
    </row>
    <row r="51" spans="1:21" ht="39" thickBot="1" x14ac:dyDescent="0.3">
      <c r="A51" s="5">
        <f t="shared" si="3"/>
        <v>51</v>
      </c>
      <c r="B51" s="12" t="s">
        <v>23</v>
      </c>
      <c r="C51" s="6">
        <v>100</v>
      </c>
      <c r="D51" s="7">
        <v>1958</v>
      </c>
      <c r="E51" s="19">
        <v>5</v>
      </c>
      <c r="F51" s="8" t="e">
        <f t="shared" ca="1" si="4"/>
        <v>#NAME?</v>
      </c>
      <c r="G51" s="8" t="e">
        <f t="shared" ca="1" si="5"/>
        <v>#NAME?</v>
      </c>
      <c r="H51" s="6"/>
      <c r="I51" s="6"/>
      <c r="J51" s="6">
        <v>10</v>
      </c>
      <c r="K51" s="6"/>
      <c r="L51" s="6"/>
      <c r="M51" s="6"/>
      <c r="N51" s="6"/>
      <c r="O51" s="6"/>
      <c r="P51" s="6"/>
      <c r="Q51" s="6"/>
      <c r="R51" s="6"/>
      <c r="S51" s="8"/>
      <c r="T51" s="8" t="e">
        <f t="shared" ca="1" si="6"/>
        <v>#NAME?</v>
      </c>
      <c r="U51" s="5">
        <v>51</v>
      </c>
    </row>
    <row r="52" spans="1:21" ht="26.25" thickBot="1" x14ac:dyDescent="0.3">
      <c r="A52" s="5">
        <f t="shared" si="3"/>
        <v>52</v>
      </c>
      <c r="B52" s="12" t="s">
        <v>4</v>
      </c>
      <c r="C52" s="6">
        <v>100</v>
      </c>
      <c r="D52" s="7">
        <v>3452</v>
      </c>
      <c r="E52" s="19">
        <v>22</v>
      </c>
      <c r="F52" s="8" t="e">
        <f t="shared" ca="1" si="4"/>
        <v>#NAME?</v>
      </c>
      <c r="G52" s="8" t="e">
        <f t="shared" ca="1" si="5"/>
        <v>#NAME?</v>
      </c>
      <c r="H52" s="6"/>
      <c r="I52" s="6"/>
      <c r="J52" s="6">
        <v>10</v>
      </c>
      <c r="K52" s="6"/>
      <c r="L52" s="6"/>
      <c r="M52" s="6"/>
      <c r="N52" s="6"/>
      <c r="O52" s="6"/>
      <c r="P52" s="6"/>
      <c r="Q52" s="6"/>
      <c r="R52" s="6"/>
      <c r="S52" s="8"/>
      <c r="T52" s="8" t="e">
        <f t="shared" ca="1" si="6"/>
        <v>#NAME?</v>
      </c>
      <c r="U52" s="5">
        <v>52</v>
      </c>
    </row>
    <row r="53" spans="1:21" ht="39" thickBot="1" x14ac:dyDescent="0.3">
      <c r="A53" s="5">
        <f t="shared" si="3"/>
        <v>53</v>
      </c>
      <c r="B53" s="12" t="s">
        <v>26</v>
      </c>
      <c r="C53" s="6">
        <v>40</v>
      </c>
      <c r="D53" s="7">
        <v>4330</v>
      </c>
      <c r="E53" s="19">
        <v>0</v>
      </c>
      <c r="F53" s="8" t="e">
        <f t="shared" ca="1" si="4"/>
        <v>#NAME?</v>
      </c>
      <c r="G53" s="8" t="e">
        <f t="shared" ca="1" si="5"/>
        <v>#NAME?</v>
      </c>
      <c r="H53" s="6"/>
      <c r="I53" s="6"/>
      <c r="J53" s="6">
        <v>10</v>
      </c>
      <c r="K53" s="6"/>
      <c r="L53" s="6"/>
      <c r="M53" s="6"/>
      <c r="N53" s="6"/>
      <c r="O53" s="6"/>
      <c r="P53" s="6"/>
      <c r="Q53" s="6"/>
      <c r="R53" s="6"/>
      <c r="S53" s="8"/>
      <c r="T53" s="8" t="e">
        <f t="shared" ca="1" si="6"/>
        <v>#NAME?</v>
      </c>
      <c r="U53" s="5">
        <v>53</v>
      </c>
    </row>
    <row r="54" spans="1:21" ht="39" thickBot="1" x14ac:dyDescent="0.3">
      <c r="A54" s="5">
        <f t="shared" si="3"/>
        <v>54</v>
      </c>
      <c r="B54" s="12" t="s">
        <v>41</v>
      </c>
      <c r="C54" s="6">
        <v>100</v>
      </c>
      <c r="D54" s="7">
        <v>10204</v>
      </c>
      <c r="E54" s="19">
        <v>76</v>
      </c>
      <c r="F54" s="8" t="e">
        <f t="shared" ca="1" si="4"/>
        <v>#NAME?</v>
      </c>
      <c r="G54" s="8" t="e">
        <f t="shared" ca="1" si="5"/>
        <v>#NAME?</v>
      </c>
      <c r="H54" s="6"/>
      <c r="I54" s="6"/>
      <c r="J54" s="6">
        <v>10</v>
      </c>
      <c r="K54" s="6"/>
      <c r="L54" s="6"/>
      <c r="M54" s="6"/>
      <c r="N54" s="6"/>
      <c r="O54" s="6"/>
      <c r="P54" s="6"/>
      <c r="Q54" s="6"/>
      <c r="R54" s="6"/>
      <c r="S54" s="8"/>
      <c r="T54" s="8" t="e">
        <f t="shared" ca="1" si="6"/>
        <v>#NAME?</v>
      </c>
      <c r="U54" s="5">
        <v>54</v>
      </c>
    </row>
    <row r="55" spans="1:21" ht="26.25" thickBot="1" x14ac:dyDescent="0.3">
      <c r="A55" s="5">
        <f t="shared" si="3"/>
        <v>55</v>
      </c>
      <c r="B55" s="12" t="s">
        <v>56</v>
      </c>
      <c r="C55" s="6">
        <v>100</v>
      </c>
      <c r="D55" s="7">
        <v>4198</v>
      </c>
      <c r="E55" s="19">
        <v>21</v>
      </c>
      <c r="F55" s="8" t="e">
        <f t="shared" ca="1" si="4"/>
        <v>#NAME?</v>
      </c>
      <c r="G55" s="8" t="e">
        <f t="shared" ca="1" si="5"/>
        <v>#NAME?</v>
      </c>
      <c r="H55" s="6"/>
      <c r="I55" s="6"/>
      <c r="J55" s="6">
        <v>10</v>
      </c>
      <c r="K55" s="6"/>
      <c r="L55" s="6"/>
      <c r="M55" s="6"/>
      <c r="N55" s="6"/>
      <c r="O55" s="6"/>
      <c r="P55" s="6"/>
      <c r="Q55" s="6"/>
      <c r="R55" s="6"/>
      <c r="S55" s="8"/>
      <c r="T55" s="8" t="e">
        <f t="shared" ca="1" si="6"/>
        <v>#NAME?</v>
      </c>
      <c r="U55" s="5">
        <v>55</v>
      </c>
    </row>
    <row r="56" spans="1:21" ht="26.25" thickBot="1" x14ac:dyDescent="0.3">
      <c r="A56" s="5">
        <f t="shared" si="3"/>
        <v>56</v>
      </c>
      <c r="B56" s="12" t="s">
        <v>32</v>
      </c>
      <c r="C56" s="6">
        <v>100</v>
      </c>
      <c r="D56" s="7">
        <v>2441</v>
      </c>
      <c r="E56" s="19">
        <v>0</v>
      </c>
      <c r="F56" s="8" t="e">
        <f t="shared" ca="1" si="4"/>
        <v>#NAME?</v>
      </c>
      <c r="G56" s="8" t="e">
        <f t="shared" ca="1" si="5"/>
        <v>#NAME?</v>
      </c>
      <c r="H56" s="6"/>
      <c r="I56" s="6"/>
      <c r="J56" s="6">
        <v>10</v>
      </c>
      <c r="K56" s="6"/>
      <c r="L56" s="6"/>
      <c r="M56" s="6"/>
      <c r="N56" s="6"/>
      <c r="O56" s="6"/>
      <c r="P56" s="6"/>
      <c r="Q56" s="6"/>
      <c r="R56" s="6"/>
      <c r="S56" s="8"/>
      <c r="T56" s="8" t="e">
        <f t="shared" ca="1" si="6"/>
        <v>#NAME?</v>
      </c>
      <c r="U56" s="5">
        <v>56</v>
      </c>
    </row>
    <row r="57" spans="1:21" ht="39" thickBot="1" x14ac:dyDescent="0.3">
      <c r="A57" s="5">
        <f t="shared" si="3"/>
        <v>57</v>
      </c>
      <c r="B57" s="12" t="s">
        <v>48</v>
      </c>
      <c r="C57" s="6">
        <v>100</v>
      </c>
      <c r="D57" s="7">
        <v>1817</v>
      </c>
      <c r="E57" s="19">
        <v>2</v>
      </c>
      <c r="F57" s="8" t="e">
        <f t="shared" ca="1" si="4"/>
        <v>#NAME?</v>
      </c>
      <c r="G57" s="8" t="e">
        <f t="shared" ca="1" si="5"/>
        <v>#NAME?</v>
      </c>
      <c r="H57" s="6"/>
      <c r="I57" s="6"/>
      <c r="J57" s="6">
        <v>10</v>
      </c>
      <c r="K57" s="6"/>
      <c r="L57" s="6"/>
      <c r="M57" s="6"/>
      <c r="N57" s="6"/>
      <c r="O57" s="6"/>
      <c r="P57" s="6"/>
      <c r="Q57" s="6"/>
      <c r="R57" s="6"/>
      <c r="S57" s="8"/>
      <c r="T57" s="8" t="e">
        <f t="shared" ca="1" si="6"/>
        <v>#NAME?</v>
      </c>
      <c r="U57" s="5">
        <v>57</v>
      </c>
    </row>
    <row r="58" spans="1:21" ht="26.25" thickBot="1" x14ac:dyDescent="0.3">
      <c r="A58" s="5">
        <f t="shared" si="3"/>
        <v>58</v>
      </c>
      <c r="B58" s="17" t="s">
        <v>38</v>
      </c>
      <c r="C58" s="6">
        <v>100</v>
      </c>
      <c r="D58" s="7">
        <v>5066</v>
      </c>
      <c r="E58" s="19">
        <v>234</v>
      </c>
      <c r="F58" s="8" t="e">
        <f t="shared" ca="1" si="4"/>
        <v>#NAME?</v>
      </c>
      <c r="G58" s="8" t="e">
        <f t="shared" ca="1" si="5"/>
        <v>#NAME?</v>
      </c>
      <c r="H58" s="6"/>
      <c r="I58" s="6"/>
      <c r="J58" s="6">
        <v>10</v>
      </c>
      <c r="K58" s="6"/>
      <c r="L58" s="6"/>
      <c r="M58" s="6"/>
      <c r="N58" s="6"/>
      <c r="O58" s="6"/>
      <c r="P58" s="6"/>
      <c r="Q58" s="6"/>
      <c r="R58" s="6"/>
      <c r="S58" s="8"/>
      <c r="T58" s="8" t="e">
        <f t="shared" ca="1" si="6"/>
        <v>#NAME?</v>
      </c>
      <c r="U58" s="5">
        <v>58</v>
      </c>
    </row>
    <row r="59" spans="1:21" ht="39" thickBot="1" x14ac:dyDescent="0.3">
      <c r="A59" s="5">
        <f t="shared" si="3"/>
        <v>59</v>
      </c>
      <c r="B59" s="12" t="s">
        <v>28</v>
      </c>
      <c r="C59" s="6">
        <v>100</v>
      </c>
      <c r="D59" s="7">
        <v>2889</v>
      </c>
      <c r="E59" s="19">
        <v>10</v>
      </c>
      <c r="F59" s="8" t="e">
        <f t="shared" ca="1" si="4"/>
        <v>#NAME?</v>
      </c>
      <c r="G59" s="8" t="e">
        <f t="shared" ca="1" si="5"/>
        <v>#NAME?</v>
      </c>
      <c r="H59" s="6"/>
      <c r="I59" s="6"/>
      <c r="J59" s="6">
        <v>10</v>
      </c>
      <c r="K59" s="6"/>
      <c r="L59" s="6"/>
      <c r="M59" s="6"/>
      <c r="N59" s="6"/>
      <c r="O59" s="6"/>
      <c r="P59" s="6"/>
      <c r="Q59" s="6"/>
      <c r="R59" s="6"/>
      <c r="S59" s="8"/>
      <c r="T59" s="8" t="e">
        <f t="shared" ca="1" si="6"/>
        <v>#NAME?</v>
      </c>
      <c r="U59" s="5">
        <v>59</v>
      </c>
    </row>
    <row r="60" spans="1:21" ht="39" thickBot="1" x14ac:dyDescent="0.3">
      <c r="A60" s="5">
        <f t="shared" si="3"/>
        <v>60</v>
      </c>
      <c r="B60" s="12" t="s">
        <v>46</v>
      </c>
      <c r="C60" s="6">
        <v>70</v>
      </c>
      <c r="D60" s="7">
        <v>7347</v>
      </c>
      <c r="E60" s="19">
        <v>25</v>
      </c>
      <c r="F60" s="8" t="e">
        <f t="shared" ca="1" si="4"/>
        <v>#NAME?</v>
      </c>
      <c r="G60" s="8" t="e">
        <f t="shared" ca="1" si="5"/>
        <v>#NAME?</v>
      </c>
      <c r="H60" s="6"/>
      <c r="I60" s="6"/>
      <c r="J60" s="6">
        <v>10</v>
      </c>
      <c r="K60" s="6"/>
      <c r="L60" s="6"/>
      <c r="M60" s="6"/>
      <c r="N60" s="6"/>
      <c r="O60" s="6"/>
      <c r="P60" s="6"/>
      <c r="Q60" s="6"/>
      <c r="R60" s="6"/>
      <c r="S60" s="5"/>
      <c r="T60" s="8" t="e">
        <f t="shared" ca="1" si="6"/>
        <v>#NAME?</v>
      </c>
      <c r="U60" s="5">
        <v>60</v>
      </c>
    </row>
    <row r="61" spans="1:21" ht="39" thickBot="1" x14ac:dyDescent="0.3">
      <c r="A61" s="5">
        <f t="shared" si="3"/>
        <v>61</v>
      </c>
      <c r="B61" s="12" t="s">
        <v>62</v>
      </c>
      <c r="C61" s="6">
        <v>0</v>
      </c>
      <c r="D61" s="7">
        <v>4359</v>
      </c>
      <c r="E61" s="19">
        <v>0</v>
      </c>
      <c r="F61" s="8" t="e">
        <f t="shared" ca="1" si="4"/>
        <v>#NAME?</v>
      </c>
      <c r="G61" s="8" t="e">
        <f t="shared" ca="1" si="5"/>
        <v>#NAME?</v>
      </c>
      <c r="H61" s="6"/>
      <c r="I61" s="6"/>
      <c r="J61" s="6">
        <v>10</v>
      </c>
      <c r="K61" s="6"/>
      <c r="L61" s="6"/>
      <c r="M61" s="6"/>
      <c r="N61" s="6"/>
      <c r="O61" s="6"/>
      <c r="P61" s="6"/>
      <c r="Q61" s="6"/>
      <c r="R61" s="6"/>
      <c r="S61" s="5"/>
      <c r="T61" s="8" t="e">
        <f t="shared" ca="1" si="6"/>
        <v>#NAME?</v>
      </c>
      <c r="U61" s="5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Аникна Наталья Сергеевна</cp:lastModifiedBy>
  <cp:lastPrinted>2023-04-05T10:17:05Z</cp:lastPrinted>
  <dcterms:created xsi:type="dcterms:W3CDTF">2020-02-20T09:38:15Z</dcterms:created>
  <dcterms:modified xsi:type="dcterms:W3CDTF">2023-04-17T10:27:03Z</dcterms:modified>
</cp:coreProperties>
</file>