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504" windowWidth="23256" windowHeight="13176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R4" i="1"/>
  <c r="R3" i="1" l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S4" i="1" l="1"/>
  <c r="S8" i="1"/>
  <c r="S12" i="1"/>
  <c r="S16" i="1"/>
  <c r="S20" i="1"/>
  <c r="S24" i="1"/>
  <c r="S28" i="1"/>
  <c r="S32" i="1"/>
  <c r="S36" i="1"/>
  <c r="S40" i="1"/>
  <c r="S44" i="1"/>
  <c r="S48" i="1"/>
  <c r="S52" i="1"/>
  <c r="S56" i="1"/>
  <c r="S60" i="1"/>
  <c r="S3" i="1"/>
  <c r="S5" i="1"/>
  <c r="S9" i="1"/>
  <c r="S13" i="1"/>
  <c r="S17" i="1"/>
  <c r="S21" i="1"/>
  <c r="S25" i="1"/>
  <c r="S29" i="1"/>
  <c r="S33" i="1"/>
  <c r="S37" i="1"/>
  <c r="S41" i="1"/>
  <c r="S45" i="1"/>
  <c r="S49" i="1"/>
  <c r="S53" i="1"/>
  <c r="S57" i="1"/>
  <c r="S61" i="1"/>
  <c r="S6" i="1"/>
  <c r="S10" i="1"/>
  <c r="S14" i="1"/>
  <c r="S18" i="1"/>
  <c r="S22" i="1"/>
  <c r="S26" i="1"/>
  <c r="S30" i="1"/>
  <c r="S34" i="1"/>
  <c r="S38" i="1"/>
  <c r="S42" i="1"/>
  <c r="S46" i="1"/>
  <c r="S50" i="1"/>
  <c r="S54" i="1"/>
  <c r="S58" i="1"/>
  <c r="S62" i="1"/>
  <c r="S7" i="1"/>
  <c r="S11" i="1"/>
  <c r="S15" i="1"/>
  <c r="S19" i="1"/>
  <c r="S23" i="1"/>
  <c r="S27" i="1"/>
  <c r="S31" i="1"/>
  <c r="S35" i="1"/>
  <c r="S39" i="1"/>
  <c r="S43" i="1"/>
  <c r="S47" i="1"/>
  <c r="S51" i="1"/>
  <c r="S55" i="1"/>
  <c r="S59" i="1"/>
  <c r="S63" i="1"/>
  <c r="C3" i="1"/>
  <c r="C41" i="1"/>
  <c r="C42" i="1"/>
  <c r="C43" i="1"/>
  <c r="C44" i="1"/>
  <c r="C45" i="1"/>
  <c r="C46" i="1"/>
  <c r="C47" i="1"/>
  <c r="C48" i="1"/>
  <c r="C49" i="1"/>
  <c r="C50" i="1"/>
  <c r="C51" i="1"/>
  <c r="C53" i="1"/>
  <c r="C54" i="1"/>
  <c r="C55" i="1"/>
  <c r="C56" i="1"/>
  <c r="C57" i="1"/>
  <c r="C58" i="1"/>
  <c r="C59" i="1"/>
  <c r="C60" i="1"/>
  <c r="C61" i="1"/>
  <c r="C62" i="1"/>
  <c r="C63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52" i="1" l="1"/>
</calcChain>
</file>

<file path=xl/sharedStrings.xml><?xml version="1.0" encoding="utf-8"?>
<sst xmlns="http://schemas.openxmlformats.org/spreadsheetml/2006/main" count="113" uniqueCount="104">
  <si>
    <t>№ П/П</t>
  </si>
  <si>
    <t>МУНИЦИПАЛЬНЫЙ РАЙОН / МУНИЦИПАЛЬНЫЙ ОКРУГ/ ГОРОДСКОЙ ОКРУГ</t>
  </si>
  <si>
    <t>Ведение группы МЦ в социальной сети ВКонтакте</t>
  </si>
  <si>
    <t>Грамотность текста</t>
  </si>
  <si>
    <t>Оригинальность текста</t>
  </si>
  <si>
    <t>Группа не содержит в себе неактуальные/неактивные ссылки на сторонние группы (сайты, сервисы, соцсети и пр.)</t>
  </si>
  <si>
    <t>Разноформатность контента (наличие клипов и историй)</t>
  </si>
  <si>
    <t>Участие в краевой медиашколе</t>
  </si>
  <si>
    <t>Оформление группы соответствует брендбуку «Молодежные центры 2.0» (шапка группы, аватар, меню) – оформление может меняться в соответствии с брендбуком при согласовании с краевым Инфоцентром</t>
  </si>
  <si>
    <t>Афиши к постам соответствуют тематике мероприятия и содержат элементы брендбука «Молодежные центры 2.0», а также формат афиши адаптирован под пост. Фотографии к постам уместные, качественные, не содержат лишних элементов, не являющихся частью фотографии (водяные знаки, подписи, иные логотипы и пр.)</t>
  </si>
  <si>
    <t>В группе отсутствуют несодержательные посты или посты, не относящиеся к тематике группы (тематика постов должна отражать деятельность молодежной политики, молодежного центра или быть направлена на молодежь в целом)</t>
  </si>
  <si>
    <t>Наличие авторской рубрики – не менее 1 поста в месяц (интервью, подборки, дайджесты, развлекательный или образовательный контент)</t>
  </si>
  <si>
    <t>СУММА БАЛЛОВ</t>
  </si>
  <si>
    <t>МЕСТО</t>
  </si>
  <si>
    <t>60 баллов максимально</t>
  </si>
  <si>
    <t>10 баллов</t>
  </si>
  <si>
    <t>5 баллов</t>
  </si>
  <si>
    <t>30 баллов</t>
  </si>
  <si>
    <t>г. Ачинск</t>
  </si>
  <si>
    <t>г. Боготол</t>
  </si>
  <si>
    <t>г. Бородино</t>
  </si>
  <si>
    <t>г. Дивногорск</t>
  </si>
  <si>
    <t>г. Енисейск</t>
  </si>
  <si>
    <t>г. Канск</t>
  </si>
  <si>
    <t>г. Красноярск</t>
  </si>
  <si>
    <t>г. Лесосибирск</t>
  </si>
  <si>
    <t>г. Минусинск</t>
  </si>
  <si>
    <t>г. Назарово</t>
  </si>
  <si>
    <t>г. Норильск</t>
  </si>
  <si>
    <t>г. Сосновоборск</t>
  </si>
  <si>
    <t>г. Шарыпово</t>
  </si>
  <si>
    <t>Абанский район</t>
  </si>
  <si>
    <t>Ачинский район</t>
  </si>
  <si>
    <t>Балахтинский район</t>
  </si>
  <si>
    <t>Березовский район</t>
  </si>
  <si>
    <t>Бирилюсский район</t>
  </si>
  <si>
    <t>Боготольский район</t>
  </si>
  <si>
    <t>Богучанский район</t>
  </si>
  <si>
    <t>Большемуртинский район</t>
  </si>
  <si>
    <t>Большеулуйский район</t>
  </si>
  <si>
    <t>Дзержинский район</t>
  </si>
  <si>
    <t>Емельяновский район</t>
  </si>
  <si>
    <t>Енисейский район</t>
  </si>
  <si>
    <t>Ермаковский район</t>
  </si>
  <si>
    <t>Идринский район</t>
  </si>
  <si>
    <t>Иланский район</t>
  </si>
  <si>
    <t>Ирбейский район</t>
  </si>
  <si>
    <t>Казачинский район</t>
  </si>
  <si>
    <t>Канский район</t>
  </si>
  <si>
    <t>Каратузский район</t>
  </si>
  <si>
    <t>Кежемский район</t>
  </si>
  <si>
    <t>Козульский район</t>
  </si>
  <si>
    <t>Краснотуранский район</t>
  </si>
  <si>
    <t>Курагинский район</t>
  </si>
  <si>
    <t>Манский район</t>
  </si>
  <si>
    <t>Минусинский район</t>
  </si>
  <si>
    <t>Мотыгинский район</t>
  </si>
  <si>
    <t>Назаровский район</t>
  </si>
  <si>
    <t>Нижнеингашский район</t>
  </si>
  <si>
    <t>Новоселовский район</t>
  </si>
  <si>
    <t>Партизанский район</t>
  </si>
  <si>
    <t>Пировский муниципальный округ</t>
  </si>
  <si>
    <t>Рыбинский район</t>
  </si>
  <si>
    <t>Саянский район</t>
  </si>
  <si>
    <t>Северо-Енисейский район</t>
  </si>
  <si>
    <t>Сухобузимский район</t>
  </si>
  <si>
    <t>Тасеевский район</t>
  </si>
  <si>
    <t>Туруханский район</t>
  </si>
  <si>
    <t>Тюхтетский муниципальный округ</t>
  </si>
  <si>
    <t>Ужурский район</t>
  </si>
  <si>
    <t>Уярский район</t>
  </si>
  <si>
    <t>Шарыповский муниципальный округ</t>
  </si>
  <si>
    <t>Шушенский район</t>
  </si>
  <si>
    <t>ЗАТО г. Зеленогорск</t>
  </si>
  <si>
    <t>п. Кедровый</t>
  </si>
  <si>
    <t>ЗАТО п. Солнечный</t>
  </si>
  <si>
    <t>Таймырский Долгано-Ненецкий муниципальный район</t>
  </si>
  <si>
    <t>Эвенкийский муниципальный район</t>
  </si>
  <si>
    <t>Периодичность публикаций</t>
  </si>
  <si>
    <t xml:space="preserve">Прирост группы МЦ в социальной сети Вконтакте от начала года на 5% ежеквартально </t>
  </si>
  <si>
    <t>Участие в региональных и федеральных информационных кампаниях</t>
  </si>
  <si>
    <t>15 баллов</t>
  </si>
  <si>
    <t>Наименование столбца</t>
  </si>
  <si>
    <t>Критерии оценки</t>
  </si>
  <si>
    <t>Максимальный балл за критерий</t>
  </si>
  <si>
    <t>Визуальная составляющая группы ВКонтакте</t>
  </si>
  <si>
    <t>1. Оформление группы соответствует брендбуку МЦ 2.0 (шапка группы, аватар, меню) – оформление может меняться в соответствии с брендбуком при согласовании с краевым Инфоцентром</t>
  </si>
  <si>
    <t>Текстовая составляющая группы ВКонтакте</t>
  </si>
  <si>
    <t>1. Грамотность текста</t>
  </si>
  <si>
    <t>2. Оригинальность текста</t>
  </si>
  <si>
    <t>Содержательная составляющая группы ВКонтакте</t>
  </si>
  <si>
    <t>1. Группа не содержит в себе неактуальные/неактивные ссылки на сторонние группы (сайты, сервисы, соцсети и пр.)</t>
  </si>
  <si>
    <t>2. В группе отсутствуют несодержательные посты или посты, не относящиеся к тематике группы (тематика постов должна отражать деятельность молодёжной политики, молодёжного центра или направленная на молодёжь в целом)</t>
  </si>
  <si>
    <t>3. Наличие авторской рубрики – не менее 1 поста в месяц (интервью, подборки, дайджесты, развлекательный или образовательный контент)</t>
  </si>
  <si>
    <t>4. Разноформатность (наличие клипов и историй)</t>
  </si>
  <si>
    <t>Краевая медиашкола – это медиашкола, которая реализуется краевым Инфоцентром</t>
  </si>
  <si>
    <t>Внешнее позиционирование направлений деятельности молодежного центра (10 баллов)</t>
  </si>
  <si>
    <t>Размещение печатных материалов (имиджевые афиши, баннера, буклеты, журналы, листовки, которые предоставляет краевой Инфоцентр)</t>
  </si>
  <si>
    <t>2. Афиши к постам соответствуют тематике мероприятия и содержат элементы брендбука МЦ 2.0, а также формат афиши адаптирован под пост.
Фотографии к постам уместные, качественные, не содержат лишних элементов, не являющихся частью фотографии (водяные знаки, подписи, иные логотопы и пр.)</t>
  </si>
  <si>
    <t>Коэффициент 0,5 и выше – 10 баллов Коэффициент 0,2-0,5 – 5 баллов Коэффициент 0-0,2 – 0 баллов</t>
  </si>
  <si>
    <t>ЗАТО г. Железногорск</t>
  </si>
  <si>
    <t xml:space="preserve">Участие в краевой медиашколе </t>
  </si>
  <si>
    <t xml:space="preserve">Внешнее позиционирование направлений деятельности молодежного центра </t>
  </si>
  <si>
    <t xml:space="preserve">Размещение печатных материалов (имиджевые афиши, баннера, буклеты, журналы, листовки), которые предоставляет краевой Инфоцентр)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</si>
</sst>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</font>
    <font>
      <sz val="10"/>
      <color rgb="FF000000"/>
      <name val="Liberation Sans"/>
    </font>
    <font>
      <sz val="11"/>
      <color rgb="FF000000"/>
      <name val="Times New Roman"/>
      <family val="1"/>
    </font>
    <font>
      <b/>
      <sz val="10"/>
      <color rgb="FF000000"/>
      <name val="Calibri Light"/>
      <family val="2"/>
      <scheme val="major"/>
    </font>
    <font>
      <b/>
      <sz val="12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Arial"/>
      <family val="2"/>
    </font>
    <font>
      <sz val="10"/>
      <name val="Arial"/>
      <family val="2"/>
    </font>
    <font>
      <i/>
      <sz val="12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  <font>
      <sz val="12"/>
      <color rgb="FF494949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6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/>
    <xf numFmtId="0" fontId="10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1" fillId="0" borderId="1" xfId="0" applyFont="1" applyFill="1" applyBorder="1"/>
    <xf numFmtId="0" fontId="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/>
    </xf>
    <xf numFmtId="1" fontId="0" fillId="0" borderId="1" xfId="0" applyNumberFormat="1" applyFill="1" applyBorder="1"/>
    <xf numFmtId="0" fontId="14" fillId="0" borderId="1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9" fillId="0" borderId="5" xfId="0" applyFont="1" applyFill="1" applyBorder="1"/>
    <xf numFmtId="0" fontId="9" fillId="0" borderId="4" xfId="0" applyFont="1" applyFill="1" applyBorder="1"/>
    <xf numFmtId="0" fontId="7" fillId="0" borderId="5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9"/>
  <sheetViews>
    <sheetView tabSelected="1" zoomScale="70" zoomScaleNormal="70" workbookViewId="0">
      <selection activeCell="H48" sqref="H48"/>
    </sheetView>
  </sheetViews>
  <sheetFormatPr defaultColWidth="11.19921875" defaultRowHeight="15.6" x14ac:dyDescent="0.3"/>
  <cols>
    <col min="1" max="1" width="11.19921875" style="8"/>
    <col min="2" max="2" width="30.296875" style="8" customWidth="1"/>
    <col min="3" max="3" width="21.296875" style="8" customWidth="1"/>
    <col min="4" max="4" width="30.296875" style="8" customWidth="1"/>
    <col min="5" max="5" width="24.19921875" style="8" customWidth="1"/>
    <col min="6" max="6" width="12.296875" style="8" customWidth="1"/>
    <col min="7" max="7" width="14.296875" style="8" customWidth="1"/>
    <col min="8" max="8" width="20.796875" style="8" customWidth="1"/>
    <col min="9" max="9" width="25.19921875" style="8" customWidth="1"/>
    <col min="10" max="10" width="19" style="8" customWidth="1"/>
    <col min="11" max="14" width="18.796875" style="8" customWidth="1"/>
    <col min="15" max="15" width="18.69921875" style="8" customWidth="1"/>
    <col min="16" max="16" width="17.296875" style="8" customWidth="1"/>
    <col min="17" max="17" width="18.796875" style="8" customWidth="1"/>
    <col min="18" max="27" width="11.19921875" style="8"/>
    <col min="28" max="28" width="23.19921875" style="8" customWidth="1"/>
    <col min="29" max="29" width="22.19921875" style="8" customWidth="1"/>
    <col min="30" max="30" width="20.19921875" style="8" customWidth="1"/>
    <col min="31" max="16384" width="11.19921875" style="8"/>
  </cols>
  <sheetData>
    <row r="1" spans="1:20" ht="219" customHeight="1" x14ac:dyDescent="0.3">
      <c r="A1" s="26" t="s">
        <v>0</v>
      </c>
      <c r="B1" s="26" t="s">
        <v>1</v>
      </c>
      <c r="C1" s="5" t="s">
        <v>2</v>
      </c>
      <c r="D1" s="2" t="s">
        <v>8</v>
      </c>
      <c r="E1" s="2" t="s">
        <v>9</v>
      </c>
      <c r="F1" s="2" t="s">
        <v>3</v>
      </c>
      <c r="G1" s="2" t="s">
        <v>4</v>
      </c>
      <c r="H1" s="2" t="s">
        <v>5</v>
      </c>
      <c r="I1" s="2" t="s">
        <v>10</v>
      </c>
      <c r="J1" s="6" t="s">
        <v>11</v>
      </c>
      <c r="K1" s="2" t="s">
        <v>6</v>
      </c>
      <c r="L1" s="2" t="s">
        <v>80</v>
      </c>
      <c r="M1" s="7" t="s">
        <v>79</v>
      </c>
      <c r="N1" s="2" t="s">
        <v>78</v>
      </c>
      <c r="O1" s="2" t="s">
        <v>101</v>
      </c>
      <c r="P1" s="2" t="s">
        <v>102</v>
      </c>
      <c r="Q1" s="2" t="s">
        <v>103</v>
      </c>
      <c r="R1" s="2" t="s">
        <v>12</v>
      </c>
      <c r="S1" s="3" t="s">
        <v>13</v>
      </c>
    </row>
    <row r="2" spans="1:20" ht="103.05" customHeight="1" x14ac:dyDescent="0.3">
      <c r="A2" s="26"/>
      <c r="B2" s="26"/>
      <c r="C2" s="3" t="s">
        <v>14</v>
      </c>
      <c r="D2" s="3" t="s">
        <v>15</v>
      </c>
      <c r="E2" s="3" t="s">
        <v>15</v>
      </c>
      <c r="F2" s="3" t="s">
        <v>15</v>
      </c>
      <c r="G2" s="3" t="s">
        <v>15</v>
      </c>
      <c r="H2" s="3" t="s">
        <v>16</v>
      </c>
      <c r="I2" s="3" t="s">
        <v>16</v>
      </c>
      <c r="J2" s="3" t="s">
        <v>16</v>
      </c>
      <c r="K2" s="3" t="s">
        <v>16</v>
      </c>
      <c r="L2" s="3" t="s">
        <v>81</v>
      </c>
      <c r="M2" s="3" t="s">
        <v>16</v>
      </c>
      <c r="N2" s="9" t="s">
        <v>99</v>
      </c>
      <c r="O2" s="3" t="s">
        <v>17</v>
      </c>
      <c r="P2" s="3" t="s">
        <v>15</v>
      </c>
      <c r="Q2" s="3" t="s">
        <v>15</v>
      </c>
      <c r="R2" s="4"/>
      <c r="S2" s="4"/>
      <c r="T2" s="23"/>
    </row>
    <row r="3" spans="1:20" x14ac:dyDescent="0.3">
      <c r="A3" s="10">
        <v>1</v>
      </c>
      <c r="B3" s="11" t="s">
        <v>18</v>
      </c>
      <c r="C3" s="4">
        <f>SUM(D3:K3)</f>
        <v>55</v>
      </c>
      <c r="D3" s="4">
        <v>9</v>
      </c>
      <c r="E3" s="4">
        <v>8</v>
      </c>
      <c r="F3" s="4">
        <v>10</v>
      </c>
      <c r="G3" s="4">
        <v>8</v>
      </c>
      <c r="H3" s="4">
        <v>5</v>
      </c>
      <c r="I3" s="4">
        <v>5</v>
      </c>
      <c r="J3" s="4">
        <v>5</v>
      </c>
      <c r="K3" s="4">
        <v>5</v>
      </c>
      <c r="L3" s="4">
        <v>15</v>
      </c>
      <c r="M3" s="4">
        <v>5</v>
      </c>
      <c r="N3" s="12">
        <v>10</v>
      </c>
      <c r="O3" s="4">
        <v>0</v>
      </c>
      <c r="P3" s="4">
        <v>10</v>
      </c>
      <c r="Q3" s="4">
        <v>0</v>
      </c>
      <c r="R3" s="24">
        <f>SUM(D3:Q3)</f>
        <v>95</v>
      </c>
      <c r="S3" s="25">
        <f>IF(R3="", "", SUMPRODUCT(($R$3:$R$63&lt;R3)*1) + 1)</f>
        <v>36</v>
      </c>
      <c r="T3" s="23"/>
    </row>
    <row r="4" spans="1:20" x14ac:dyDescent="0.3">
      <c r="A4" s="10">
        <v>2</v>
      </c>
      <c r="B4" s="11" t="s">
        <v>19</v>
      </c>
      <c r="C4" s="13">
        <f>SUM(D4:K4)</f>
        <v>45</v>
      </c>
      <c r="D4" s="14">
        <v>10</v>
      </c>
      <c r="E4" s="14">
        <v>7</v>
      </c>
      <c r="F4" s="15">
        <v>8</v>
      </c>
      <c r="G4" s="15">
        <v>5</v>
      </c>
      <c r="H4" s="15">
        <v>5</v>
      </c>
      <c r="I4" s="14">
        <v>5</v>
      </c>
      <c r="J4" s="14">
        <v>0</v>
      </c>
      <c r="K4" s="15">
        <v>5</v>
      </c>
      <c r="L4" s="15">
        <v>15</v>
      </c>
      <c r="M4" s="4">
        <v>5</v>
      </c>
      <c r="N4" s="12">
        <v>10</v>
      </c>
      <c r="O4" s="4">
        <v>0</v>
      </c>
      <c r="P4" s="4">
        <v>10</v>
      </c>
      <c r="Q4" s="4">
        <v>0</v>
      </c>
      <c r="R4" s="24">
        <f t="shared" ref="R4:R63" si="0">SUM(D4:Q4)</f>
        <v>85</v>
      </c>
      <c r="S4" s="25">
        <f t="shared" ref="S4:S63" si="1">SUMPRODUCT(--($R$3:$R$63&gt;R4))+1</f>
        <v>33</v>
      </c>
      <c r="T4" s="23"/>
    </row>
    <row r="5" spans="1:20" x14ac:dyDescent="0.3">
      <c r="A5" s="10">
        <v>3</v>
      </c>
      <c r="B5" s="11" t="s">
        <v>20</v>
      </c>
      <c r="C5" s="4">
        <f>SUM(D5:K5)</f>
        <v>50</v>
      </c>
      <c r="D5" s="4">
        <v>10</v>
      </c>
      <c r="E5" s="4">
        <v>7</v>
      </c>
      <c r="F5" s="4">
        <v>9</v>
      </c>
      <c r="G5" s="4">
        <v>9</v>
      </c>
      <c r="H5" s="4">
        <v>5</v>
      </c>
      <c r="I5" s="4">
        <v>5</v>
      </c>
      <c r="J5" s="4">
        <v>0</v>
      </c>
      <c r="K5" s="4">
        <v>5</v>
      </c>
      <c r="L5" s="4">
        <v>15</v>
      </c>
      <c r="M5" s="4">
        <v>5</v>
      </c>
      <c r="N5" s="12">
        <v>10</v>
      </c>
      <c r="O5" s="4">
        <v>0</v>
      </c>
      <c r="P5" s="4">
        <v>10</v>
      </c>
      <c r="Q5" s="4">
        <v>0</v>
      </c>
      <c r="R5" s="24">
        <f t="shared" si="0"/>
        <v>90</v>
      </c>
      <c r="S5" s="25">
        <f t="shared" si="1"/>
        <v>27</v>
      </c>
      <c r="T5" s="23"/>
    </row>
    <row r="6" spans="1:20" x14ac:dyDescent="0.3">
      <c r="A6" s="10">
        <v>4</v>
      </c>
      <c r="B6" s="11" t="s">
        <v>21</v>
      </c>
      <c r="C6" s="4">
        <f t="shared" ref="C6:C63" si="2">SUM(D6:K6)</f>
        <v>54</v>
      </c>
      <c r="D6" s="8">
        <v>10</v>
      </c>
      <c r="E6" s="4">
        <v>10</v>
      </c>
      <c r="F6" s="4">
        <v>10</v>
      </c>
      <c r="G6" s="4">
        <v>9</v>
      </c>
      <c r="H6" s="4">
        <v>5</v>
      </c>
      <c r="I6" s="4">
        <v>5</v>
      </c>
      <c r="J6" s="4">
        <v>0</v>
      </c>
      <c r="K6" s="4">
        <v>5</v>
      </c>
      <c r="L6" s="4">
        <v>15</v>
      </c>
      <c r="M6" s="4">
        <v>5</v>
      </c>
      <c r="N6" s="12">
        <v>10</v>
      </c>
      <c r="O6" s="4">
        <v>30</v>
      </c>
      <c r="P6" s="4">
        <v>10</v>
      </c>
      <c r="Q6" s="4">
        <v>0</v>
      </c>
      <c r="R6" s="24">
        <f t="shared" si="0"/>
        <v>124</v>
      </c>
      <c r="S6" s="25">
        <f t="shared" si="1"/>
        <v>3</v>
      </c>
      <c r="T6" s="23"/>
    </row>
    <row r="7" spans="1:20" x14ac:dyDescent="0.3">
      <c r="A7" s="10">
        <v>5</v>
      </c>
      <c r="B7" s="11" t="s">
        <v>22</v>
      </c>
      <c r="C7" s="4">
        <f>SUM(D7:K7)</f>
        <v>52</v>
      </c>
      <c r="D7" s="4">
        <v>10</v>
      </c>
      <c r="E7" s="4">
        <v>8</v>
      </c>
      <c r="F7" s="4">
        <v>10</v>
      </c>
      <c r="G7" s="4">
        <v>9</v>
      </c>
      <c r="H7" s="4">
        <v>5</v>
      </c>
      <c r="I7" s="4">
        <v>5</v>
      </c>
      <c r="J7" s="4">
        <v>0</v>
      </c>
      <c r="K7" s="4">
        <v>5</v>
      </c>
      <c r="L7" s="4">
        <v>15</v>
      </c>
      <c r="M7" s="4">
        <v>0</v>
      </c>
      <c r="N7" s="12">
        <v>10</v>
      </c>
      <c r="O7" s="4">
        <v>30</v>
      </c>
      <c r="P7" s="4">
        <v>10</v>
      </c>
      <c r="Q7" s="4">
        <v>0</v>
      </c>
      <c r="R7" s="24">
        <f>SUM(D7:Q7)</f>
        <v>117</v>
      </c>
      <c r="S7" s="25">
        <f t="shared" si="1"/>
        <v>9</v>
      </c>
      <c r="T7" s="23"/>
    </row>
    <row r="8" spans="1:20" x14ac:dyDescent="0.3">
      <c r="A8" s="10">
        <v>6</v>
      </c>
      <c r="B8" s="11" t="s">
        <v>23</v>
      </c>
      <c r="C8" s="4">
        <f t="shared" si="2"/>
        <v>53</v>
      </c>
      <c r="D8" s="4">
        <v>10</v>
      </c>
      <c r="E8" s="4">
        <v>8</v>
      </c>
      <c r="F8" s="4">
        <v>10</v>
      </c>
      <c r="G8" s="4">
        <v>10</v>
      </c>
      <c r="H8" s="4">
        <v>5</v>
      </c>
      <c r="I8" s="4">
        <v>5</v>
      </c>
      <c r="J8" s="4">
        <v>0</v>
      </c>
      <c r="K8" s="4">
        <v>5</v>
      </c>
      <c r="L8" s="4">
        <v>15</v>
      </c>
      <c r="M8" s="4">
        <v>0</v>
      </c>
      <c r="N8" s="12">
        <v>10</v>
      </c>
      <c r="O8" s="4">
        <v>30</v>
      </c>
      <c r="P8" s="4">
        <v>10</v>
      </c>
      <c r="Q8" s="4">
        <v>0</v>
      </c>
      <c r="R8" s="24">
        <f t="shared" si="0"/>
        <v>118</v>
      </c>
      <c r="S8" s="25">
        <f t="shared" si="1"/>
        <v>8</v>
      </c>
      <c r="T8" s="23"/>
    </row>
    <row r="9" spans="1:20" x14ac:dyDescent="0.3">
      <c r="A9" s="10">
        <v>7</v>
      </c>
      <c r="B9" s="11" t="s">
        <v>24</v>
      </c>
      <c r="C9" s="4">
        <f t="shared" si="2"/>
        <v>55</v>
      </c>
      <c r="D9" s="4">
        <v>10</v>
      </c>
      <c r="E9" s="4">
        <v>10</v>
      </c>
      <c r="F9" s="4">
        <v>10</v>
      </c>
      <c r="G9" s="4">
        <v>10</v>
      </c>
      <c r="H9" s="4">
        <v>5</v>
      </c>
      <c r="I9" s="4">
        <v>5</v>
      </c>
      <c r="J9" s="4">
        <v>0</v>
      </c>
      <c r="K9" s="4">
        <v>5</v>
      </c>
      <c r="L9" s="4">
        <v>15</v>
      </c>
      <c r="M9" s="4">
        <v>0</v>
      </c>
      <c r="N9" s="4">
        <v>10</v>
      </c>
      <c r="O9" s="4">
        <v>30</v>
      </c>
      <c r="P9" s="4">
        <v>10</v>
      </c>
      <c r="Q9" s="4">
        <v>0</v>
      </c>
      <c r="R9" s="24">
        <f t="shared" si="0"/>
        <v>120</v>
      </c>
      <c r="S9" s="25">
        <f t="shared" si="1"/>
        <v>5</v>
      </c>
      <c r="T9" s="23"/>
    </row>
    <row r="10" spans="1:20" x14ac:dyDescent="0.3">
      <c r="A10" s="10">
        <v>8</v>
      </c>
      <c r="B10" s="11" t="s">
        <v>25</v>
      </c>
      <c r="C10" s="4">
        <f>SUM(D10:K10)</f>
        <v>55</v>
      </c>
      <c r="D10" s="4">
        <v>10</v>
      </c>
      <c r="E10" s="4">
        <v>10</v>
      </c>
      <c r="F10" s="4">
        <v>10</v>
      </c>
      <c r="G10" s="4">
        <v>10</v>
      </c>
      <c r="H10" s="4">
        <v>5</v>
      </c>
      <c r="I10" s="4">
        <v>5</v>
      </c>
      <c r="J10" s="4">
        <v>0</v>
      </c>
      <c r="K10" s="4">
        <v>5</v>
      </c>
      <c r="L10" s="4">
        <v>15</v>
      </c>
      <c r="M10" s="4">
        <v>0</v>
      </c>
      <c r="N10" s="4">
        <v>10</v>
      </c>
      <c r="O10" s="4">
        <v>30</v>
      </c>
      <c r="P10" s="4">
        <v>10</v>
      </c>
      <c r="Q10" s="4">
        <v>0</v>
      </c>
      <c r="R10" s="24">
        <f>SUM(D10:Q10)</f>
        <v>120</v>
      </c>
      <c r="S10" s="25">
        <f t="shared" si="1"/>
        <v>5</v>
      </c>
      <c r="T10" s="23"/>
    </row>
    <row r="11" spans="1:20" x14ac:dyDescent="0.3">
      <c r="A11" s="10">
        <v>9</v>
      </c>
      <c r="B11" s="11" t="s">
        <v>26</v>
      </c>
      <c r="C11" s="4">
        <f t="shared" si="2"/>
        <v>41</v>
      </c>
      <c r="D11" s="1">
        <v>10</v>
      </c>
      <c r="E11" s="4">
        <v>5</v>
      </c>
      <c r="F11" s="4">
        <v>8</v>
      </c>
      <c r="G11" s="4">
        <v>8</v>
      </c>
      <c r="H11" s="4">
        <v>5</v>
      </c>
      <c r="I11" s="4">
        <v>5</v>
      </c>
      <c r="J11" s="4">
        <v>0</v>
      </c>
      <c r="K11" s="4">
        <v>0</v>
      </c>
      <c r="L11" s="4">
        <v>15</v>
      </c>
      <c r="M11" s="4">
        <v>0</v>
      </c>
      <c r="N11" s="4">
        <v>10</v>
      </c>
      <c r="O11" s="4">
        <v>30</v>
      </c>
      <c r="P11" s="4">
        <v>10</v>
      </c>
      <c r="Q11" s="4">
        <v>0</v>
      </c>
      <c r="R11" s="24">
        <f t="shared" si="0"/>
        <v>106</v>
      </c>
      <c r="S11" s="25">
        <f t="shared" si="1"/>
        <v>18</v>
      </c>
      <c r="T11" s="23"/>
    </row>
    <row r="12" spans="1:20" x14ac:dyDescent="0.3">
      <c r="A12" s="10">
        <v>10</v>
      </c>
      <c r="B12" s="11" t="s">
        <v>27</v>
      </c>
      <c r="C12" s="4">
        <f t="shared" si="2"/>
        <v>54</v>
      </c>
      <c r="D12" s="4">
        <v>10</v>
      </c>
      <c r="E12" s="4">
        <v>10</v>
      </c>
      <c r="F12" s="4">
        <v>10</v>
      </c>
      <c r="G12" s="4">
        <v>9</v>
      </c>
      <c r="H12" s="4">
        <v>5</v>
      </c>
      <c r="I12" s="4">
        <v>5</v>
      </c>
      <c r="J12" s="4">
        <v>0</v>
      </c>
      <c r="K12" s="4">
        <v>5</v>
      </c>
      <c r="L12" s="4">
        <v>15</v>
      </c>
      <c r="M12" s="4">
        <v>5</v>
      </c>
      <c r="N12" s="4">
        <v>10</v>
      </c>
      <c r="O12" s="4">
        <v>30</v>
      </c>
      <c r="P12" s="4">
        <v>10</v>
      </c>
      <c r="Q12" s="4">
        <v>0</v>
      </c>
      <c r="R12" s="24">
        <f t="shared" si="0"/>
        <v>124</v>
      </c>
      <c r="S12" s="25">
        <f t="shared" si="1"/>
        <v>3</v>
      </c>
      <c r="T12" s="23"/>
    </row>
    <row r="13" spans="1:20" x14ac:dyDescent="0.3">
      <c r="A13" s="10">
        <v>3</v>
      </c>
      <c r="B13" s="11" t="s">
        <v>28</v>
      </c>
      <c r="C13" s="4">
        <f t="shared" si="2"/>
        <v>58</v>
      </c>
      <c r="D13" s="4">
        <v>10</v>
      </c>
      <c r="E13" s="4">
        <v>8</v>
      </c>
      <c r="F13" s="4">
        <v>10</v>
      </c>
      <c r="G13" s="4">
        <v>10</v>
      </c>
      <c r="H13" s="4">
        <v>5</v>
      </c>
      <c r="I13" s="4">
        <v>5</v>
      </c>
      <c r="J13" s="4">
        <v>5</v>
      </c>
      <c r="K13" s="4">
        <v>5</v>
      </c>
      <c r="L13" s="4">
        <v>15</v>
      </c>
      <c r="M13" s="4">
        <v>5</v>
      </c>
      <c r="N13" s="4">
        <v>10</v>
      </c>
      <c r="O13" s="4">
        <v>30</v>
      </c>
      <c r="P13" s="4">
        <v>10</v>
      </c>
      <c r="Q13" s="4">
        <v>0</v>
      </c>
      <c r="R13" s="24">
        <f t="shared" si="0"/>
        <v>128</v>
      </c>
      <c r="S13" s="25">
        <f t="shared" si="1"/>
        <v>1</v>
      </c>
      <c r="T13" s="23"/>
    </row>
    <row r="14" spans="1:20" x14ac:dyDescent="0.3">
      <c r="A14" s="10">
        <v>12</v>
      </c>
      <c r="B14" s="11" t="s">
        <v>29</v>
      </c>
      <c r="C14" s="4">
        <f t="shared" si="2"/>
        <v>52</v>
      </c>
      <c r="D14" s="4">
        <v>10</v>
      </c>
      <c r="E14" s="4">
        <v>8</v>
      </c>
      <c r="F14" s="4">
        <v>10</v>
      </c>
      <c r="G14" s="4">
        <v>9</v>
      </c>
      <c r="H14" s="4">
        <v>5</v>
      </c>
      <c r="I14" s="4">
        <v>5</v>
      </c>
      <c r="J14" s="4">
        <v>0</v>
      </c>
      <c r="K14" s="4">
        <v>5</v>
      </c>
      <c r="L14" s="4">
        <v>15</v>
      </c>
      <c r="M14" s="4">
        <v>0</v>
      </c>
      <c r="N14" s="4">
        <v>10</v>
      </c>
      <c r="O14" s="4">
        <v>30</v>
      </c>
      <c r="P14" s="4">
        <v>10</v>
      </c>
      <c r="Q14" s="4">
        <v>0</v>
      </c>
      <c r="R14" s="24">
        <f t="shared" si="0"/>
        <v>117</v>
      </c>
      <c r="S14" s="25">
        <f t="shared" si="1"/>
        <v>9</v>
      </c>
      <c r="T14" s="23"/>
    </row>
    <row r="15" spans="1:20" x14ac:dyDescent="0.3">
      <c r="A15" s="10">
        <v>13</v>
      </c>
      <c r="B15" s="11" t="s">
        <v>30</v>
      </c>
      <c r="C15" s="4">
        <f t="shared" si="2"/>
        <v>55</v>
      </c>
      <c r="D15" s="4">
        <v>10</v>
      </c>
      <c r="E15" s="4">
        <v>10</v>
      </c>
      <c r="F15" s="4">
        <v>10</v>
      </c>
      <c r="G15" s="4">
        <v>10</v>
      </c>
      <c r="H15" s="4">
        <v>5</v>
      </c>
      <c r="I15" s="1">
        <v>5</v>
      </c>
      <c r="J15" s="4">
        <v>0</v>
      </c>
      <c r="K15" s="4">
        <v>5</v>
      </c>
      <c r="L15" s="4">
        <v>15</v>
      </c>
      <c r="M15" s="4">
        <v>0</v>
      </c>
      <c r="N15" s="4">
        <v>10</v>
      </c>
      <c r="O15" s="4">
        <v>30</v>
      </c>
      <c r="P15" s="4">
        <v>10</v>
      </c>
      <c r="Q15" s="4">
        <v>0</v>
      </c>
      <c r="R15" s="24">
        <f t="shared" si="0"/>
        <v>120</v>
      </c>
      <c r="S15" s="25">
        <f t="shared" si="1"/>
        <v>5</v>
      </c>
      <c r="T15" s="23"/>
    </row>
    <row r="16" spans="1:20" x14ac:dyDescent="0.3">
      <c r="A16" s="10">
        <v>14</v>
      </c>
      <c r="B16" s="11" t="s">
        <v>31</v>
      </c>
      <c r="C16" s="4">
        <f t="shared" si="2"/>
        <v>49</v>
      </c>
      <c r="D16" s="4">
        <v>10</v>
      </c>
      <c r="E16" s="4">
        <v>9</v>
      </c>
      <c r="F16" s="4">
        <v>10</v>
      </c>
      <c r="G16" s="4">
        <v>5</v>
      </c>
      <c r="H16" s="4">
        <v>5</v>
      </c>
      <c r="I16" s="4">
        <v>5</v>
      </c>
      <c r="J16" s="4">
        <v>0</v>
      </c>
      <c r="K16" s="4">
        <v>5</v>
      </c>
      <c r="L16" s="4">
        <v>15</v>
      </c>
      <c r="M16" s="4">
        <v>0</v>
      </c>
      <c r="N16" s="4">
        <v>10</v>
      </c>
      <c r="O16" s="4">
        <v>0</v>
      </c>
      <c r="P16" s="4">
        <v>10</v>
      </c>
      <c r="Q16" s="4">
        <v>0</v>
      </c>
      <c r="R16" s="24">
        <f t="shared" si="0"/>
        <v>84</v>
      </c>
      <c r="S16" s="25">
        <f t="shared" si="1"/>
        <v>34</v>
      </c>
      <c r="T16" s="23"/>
    </row>
    <row r="17" spans="1:20" x14ac:dyDescent="0.3">
      <c r="A17" s="10">
        <v>15</v>
      </c>
      <c r="B17" s="11" t="s">
        <v>32</v>
      </c>
      <c r="C17" s="4">
        <f t="shared" si="2"/>
        <v>50</v>
      </c>
      <c r="D17" s="4">
        <v>10</v>
      </c>
      <c r="E17" s="4">
        <v>10</v>
      </c>
      <c r="F17" s="4">
        <v>10</v>
      </c>
      <c r="G17" s="4">
        <v>5</v>
      </c>
      <c r="H17" s="4">
        <v>5</v>
      </c>
      <c r="I17" s="4">
        <v>5</v>
      </c>
      <c r="J17" s="4">
        <v>0</v>
      </c>
      <c r="K17" s="4">
        <v>5</v>
      </c>
      <c r="L17" s="4">
        <v>15</v>
      </c>
      <c r="M17" s="4">
        <v>0</v>
      </c>
      <c r="N17" s="4">
        <v>10</v>
      </c>
      <c r="O17" s="4">
        <v>30</v>
      </c>
      <c r="P17" s="4">
        <v>10</v>
      </c>
      <c r="Q17" s="4">
        <v>0</v>
      </c>
      <c r="R17" s="24">
        <f t="shared" si="0"/>
        <v>115</v>
      </c>
      <c r="S17" s="25">
        <f t="shared" si="1"/>
        <v>12</v>
      </c>
      <c r="T17" s="23"/>
    </row>
    <row r="18" spans="1:20" x14ac:dyDescent="0.3">
      <c r="A18" s="10">
        <v>16</v>
      </c>
      <c r="B18" s="11" t="s">
        <v>33</v>
      </c>
      <c r="C18" s="4">
        <f t="shared" si="2"/>
        <v>40</v>
      </c>
      <c r="D18" s="4">
        <v>8</v>
      </c>
      <c r="E18" s="4">
        <v>4</v>
      </c>
      <c r="F18" s="4">
        <v>8</v>
      </c>
      <c r="G18" s="4">
        <v>5</v>
      </c>
      <c r="H18" s="4">
        <v>5</v>
      </c>
      <c r="I18" s="4">
        <v>5</v>
      </c>
      <c r="J18" s="4">
        <v>0</v>
      </c>
      <c r="K18" s="4">
        <v>5</v>
      </c>
      <c r="L18" s="4">
        <v>15</v>
      </c>
      <c r="M18" s="4">
        <v>0</v>
      </c>
      <c r="N18" s="4">
        <v>10</v>
      </c>
      <c r="O18" s="4">
        <v>0</v>
      </c>
      <c r="P18" s="4">
        <v>10</v>
      </c>
      <c r="Q18" s="4">
        <v>0</v>
      </c>
      <c r="R18" s="24">
        <f t="shared" si="0"/>
        <v>75</v>
      </c>
      <c r="S18" s="25">
        <f t="shared" si="1"/>
        <v>47</v>
      </c>
      <c r="T18" s="23"/>
    </row>
    <row r="19" spans="1:20" x14ac:dyDescent="0.3">
      <c r="A19" s="10">
        <v>17</v>
      </c>
      <c r="B19" s="11" t="s">
        <v>34</v>
      </c>
      <c r="C19" s="4">
        <f t="shared" si="2"/>
        <v>42</v>
      </c>
      <c r="D19" s="4">
        <v>7</v>
      </c>
      <c r="E19" s="4">
        <v>6</v>
      </c>
      <c r="F19" s="4">
        <v>7</v>
      </c>
      <c r="G19" s="4">
        <v>7</v>
      </c>
      <c r="H19" s="4">
        <v>5</v>
      </c>
      <c r="I19" s="4">
        <v>5</v>
      </c>
      <c r="J19" s="4">
        <v>0</v>
      </c>
      <c r="K19" s="4">
        <v>5</v>
      </c>
      <c r="L19" s="4">
        <v>15</v>
      </c>
      <c r="M19" s="4">
        <v>0</v>
      </c>
      <c r="N19" s="4">
        <v>10</v>
      </c>
      <c r="O19" s="4">
        <v>30</v>
      </c>
      <c r="P19" s="4">
        <v>10</v>
      </c>
      <c r="Q19" s="4">
        <v>0</v>
      </c>
      <c r="R19" s="24">
        <f t="shared" si="0"/>
        <v>107</v>
      </c>
      <c r="S19" s="25">
        <f t="shared" si="1"/>
        <v>17</v>
      </c>
      <c r="T19" s="23"/>
    </row>
    <row r="20" spans="1:20" x14ac:dyDescent="0.3">
      <c r="A20" s="10">
        <v>18</v>
      </c>
      <c r="B20" s="11" t="s">
        <v>35</v>
      </c>
      <c r="C20" s="4">
        <f t="shared" si="2"/>
        <v>47</v>
      </c>
      <c r="D20" s="4">
        <v>10</v>
      </c>
      <c r="E20" s="4">
        <v>5</v>
      </c>
      <c r="F20" s="4">
        <v>7</v>
      </c>
      <c r="G20" s="4">
        <v>10</v>
      </c>
      <c r="H20" s="4">
        <v>5</v>
      </c>
      <c r="I20" s="4">
        <v>5</v>
      </c>
      <c r="J20" s="4">
        <v>0</v>
      </c>
      <c r="K20" s="4">
        <v>5</v>
      </c>
      <c r="L20" s="4">
        <v>15</v>
      </c>
      <c r="M20" s="4">
        <v>0</v>
      </c>
      <c r="N20" s="4">
        <v>10</v>
      </c>
      <c r="O20" s="4">
        <v>0</v>
      </c>
      <c r="P20" s="4">
        <v>10</v>
      </c>
      <c r="Q20" s="4">
        <v>0</v>
      </c>
      <c r="R20" s="24">
        <f t="shared" si="0"/>
        <v>82</v>
      </c>
      <c r="S20" s="25">
        <f t="shared" si="1"/>
        <v>37</v>
      </c>
      <c r="T20" s="23"/>
    </row>
    <row r="21" spans="1:20" x14ac:dyDescent="0.3">
      <c r="A21" s="10">
        <v>19</v>
      </c>
      <c r="B21" s="11" t="s">
        <v>36</v>
      </c>
      <c r="C21" s="4">
        <f t="shared" si="2"/>
        <v>43</v>
      </c>
      <c r="D21" s="4">
        <v>10</v>
      </c>
      <c r="E21" s="4">
        <v>5</v>
      </c>
      <c r="F21" s="4">
        <v>7</v>
      </c>
      <c r="G21" s="4">
        <v>6</v>
      </c>
      <c r="H21" s="4">
        <v>5</v>
      </c>
      <c r="I21" s="4">
        <v>5</v>
      </c>
      <c r="J21" s="4">
        <v>0</v>
      </c>
      <c r="K21" s="4">
        <v>5</v>
      </c>
      <c r="L21" s="4">
        <v>15</v>
      </c>
      <c r="M21" s="4">
        <v>0</v>
      </c>
      <c r="N21" s="4">
        <v>10</v>
      </c>
      <c r="O21" s="4">
        <v>0</v>
      </c>
      <c r="P21" s="4">
        <v>10</v>
      </c>
      <c r="Q21" s="4">
        <v>0</v>
      </c>
      <c r="R21" s="24">
        <f t="shared" si="0"/>
        <v>78</v>
      </c>
      <c r="S21" s="25">
        <f t="shared" si="1"/>
        <v>42</v>
      </c>
      <c r="T21" s="23"/>
    </row>
    <row r="22" spans="1:20" x14ac:dyDescent="0.3">
      <c r="A22" s="10">
        <v>20</v>
      </c>
      <c r="B22" s="11" t="s">
        <v>37</v>
      </c>
      <c r="C22" s="4">
        <f t="shared" si="2"/>
        <v>29</v>
      </c>
      <c r="D22" s="4">
        <v>0</v>
      </c>
      <c r="E22" s="4">
        <v>2</v>
      </c>
      <c r="F22" s="4">
        <v>10</v>
      </c>
      <c r="G22" s="4">
        <v>7</v>
      </c>
      <c r="H22" s="4">
        <v>5</v>
      </c>
      <c r="I22" s="4">
        <v>5</v>
      </c>
      <c r="J22" s="4">
        <v>0</v>
      </c>
      <c r="K22" s="4">
        <v>0</v>
      </c>
      <c r="L22" s="4">
        <v>15</v>
      </c>
      <c r="M22" s="4">
        <v>0</v>
      </c>
      <c r="N22" s="4">
        <v>10</v>
      </c>
      <c r="O22" s="4">
        <v>0</v>
      </c>
      <c r="P22" s="4">
        <v>10</v>
      </c>
      <c r="Q22" s="4">
        <v>0</v>
      </c>
      <c r="R22" s="24">
        <f t="shared" si="0"/>
        <v>64</v>
      </c>
      <c r="S22" s="25">
        <f t="shared" si="1"/>
        <v>59</v>
      </c>
      <c r="T22" s="23"/>
    </row>
    <row r="23" spans="1:20" x14ac:dyDescent="0.3">
      <c r="A23" s="10">
        <v>21</v>
      </c>
      <c r="B23" s="11" t="s">
        <v>38</v>
      </c>
      <c r="C23" s="4">
        <f t="shared" si="2"/>
        <v>37</v>
      </c>
      <c r="D23" s="4">
        <v>9</v>
      </c>
      <c r="E23" s="4">
        <v>2</v>
      </c>
      <c r="F23" s="4">
        <v>8</v>
      </c>
      <c r="G23" s="4">
        <v>8</v>
      </c>
      <c r="H23" s="4">
        <v>5</v>
      </c>
      <c r="I23" s="4">
        <v>5</v>
      </c>
      <c r="J23" s="4">
        <v>0</v>
      </c>
      <c r="K23" s="4">
        <v>0</v>
      </c>
      <c r="L23" s="4">
        <v>15</v>
      </c>
      <c r="M23" s="4">
        <v>0</v>
      </c>
      <c r="N23" s="4">
        <v>10</v>
      </c>
      <c r="O23" s="4">
        <v>30</v>
      </c>
      <c r="P23" s="4">
        <v>10</v>
      </c>
      <c r="Q23" s="4">
        <v>0</v>
      </c>
      <c r="R23" s="24">
        <f t="shared" si="0"/>
        <v>102</v>
      </c>
      <c r="S23" s="25">
        <f t="shared" si="1"/>
        <v>21</v>
      </c>
      <c r="T23" s="23"/>
    </row>
    <row r="24" spans="1:20" x14ac:dyDescent="0.3">
      <c r="A24" s="10">
        <v>22</v>
      </c>
      <c r="B24" s="11" t="s">
        <v>39</v>
      </c>
      <c r="C24" s="4">
        <f t="shared" si="2"/>
        <v>36</v>
      </c>
      <c r="D24" s="4">
        <v>10</v>
      </c>
      <c r="E24" s="4">
        <v>2</v>
      </c>
      <c r="F24" s="4">
        <v>9</v>
      </c>
      <c r="G24" s="4">
        <v>5</v>
      </c>
      <c r="H24" s="4">
        <v>5</v>
      </c>
      <c r="I24" s="4">
        <v>5</v>
      </c>
      <c r="J24" s="4">
        <v>0</v>
      </c>
      <c r="K24" s="4">
        <v>0</v>
      </c>
      <c r="L24" s="4">
        <v>15</v>
      </c>
      <c r="M24" s="4">
        <v>0</v>
      </c>
      <c r="N24" s="4">
        <v>10</v>
      </c>
      <c r="O24" s="4">
        <v>30</v>
      </c>
      <c r="P24" s="4">
        <v>10</v>
      </c>
      <c r="Q24" s="4">
        <v>0</v>
      </c>
      <c r="R24" s="24">
        <f t="shared" si="0"/>
        <v>101</v>
      </c>
      <c r="S24" s="25">
        <f t="shared" si="1"/>
        <v>22</v>
      </c>
      <c r="T24" s="23"/>
    </row>
    <row r="25" spans="1:20" x14ac:dyDescent="0.3">
      <c r="A25" s="10">
        <v>23</v>
      </c>
      <c r="B25" s="11" t="s">
        <v>40</v>
      </c>
      <c r="C25" s="4">
        <f t="shared" si="2"/>
        <v>43</v>
      </c>
      <c r="D25" s="4">
        <v>10</v>
      </c>
      <c r="E25" s="4">
        <v>7</v>
      </c>
      <c r="F25" s="4">
        <v>9</v>
      </c>
      <c r="G25" s="4">
        <v>8</v>
      </c>
      <c r="H25" s="4">
        <v>5</v>
      </c>
      <c r="I25" s="4">
        <v>4</v>
      </c>
      <c r="J25" s="4">
        <v>0</v>
      </c>
      <c r="K25" s="4">
        <v>0</v>
      </c>
      <c r="L25" s="4">
        <v>15</v>
      </c>
      <c r="M25" s="4">
        <v>0</v>
      </c>
      <c r="N25" s="4">
        <v>10</v>
      </c>
      <c r="O25" s="4">
        <v>30</v>
      </c>
      <c r="P25" s="4">
        <v>10</v>
      </c>
      <c r="Q25" s="4">
        <v>0</v>
      </c>
      <c r="R25" s="24">
        <f t="shared" si="0"/>
        <v>108</v>
      </c>
      <c r="S25" s="25">
        <f t="shared" si="1"/>
        <v>16</v>
      </c>
      <c r="T25" s="23"/>
    </row>
    <row r="26" spans="1:20" x14ac:dyDescent="0.3">
      <c r="A26" s="10">
        <v>24</v>
      </c>
      <c r="B26" s="11" t="s">
        <v>41</v>
      </c>
      <c r="C26" s="4">
        <f t="shared" si="2"/>
        <v>55</v>
      </c>
      <c r="D26" s="4">
        <v>10</v>
      </c>
      <c r="E26" s="4">
        <v>10</v>
      </c>
      <c r="F26" s="4">
        <v>10</v>
      </c>
      <c r="G26" s="4">
        <v>10</v>
      </c>
      <c r="H26" s="4">
        <v>5</v>
      </c>
      <c r="I26" s="4">
        <v>5</v>
      </c>
      <c r="J26" s="4">
        <v>0</v>
      </c>
      <c r="K26" s="4">
        <v>5</v>
      </c>
      <c r="L26" s="4">
        <v>15</v>
      </c>
      <c r="M26" s="4">
        <v>5</v>
      </c>
      <c r="N26" s="4">
        <v>10</v>
      </c>
      <c r="O26" s="4">
        <v>30</v>
      </c>
      <c r="P26" s="4">
        <v>10</v>
      </c>
      <c r="Q26" s="4">
        <v>0</v>
      </c>
      <c r="R26" s="24">
        <f t="shared" si="0"/>
        <v>125</v>
      </c>
      <c r="S26" s="25">
        <f t="shared" si="1"/>
        <v>2</v>
      </c>
      <c r="T26" s="23"/>
    </row>
    <row r="27" spans="1:20" x14ac:dyDescent="0.3">
      <c r="A27" s="10">
        <v>25</v>
      </c>
      <c r="B27" s="11" t="s">
        <v>42</v>
      </c>
      <c r="C27" s="4">
        <f t="shared" si="2"/>
        <v>54</v>
      </c>
      <c r="D27" s="4">
        <v>10</v>
      </c>
      <c r="E27" s="4">
        <v>9</v>
      </c>
      <c r="F27" s="4">
        <v>10</v>
      </c>
      <c r="G27" s="4">
        <v>10</v>
      </c>
      <c r="H27" s="4">
        <v>5</v>
      </c>
      <c r="I27" s="4">
        <v>5</v>
      </c>
      <c r="J27" s="4">
        <v>0</v>
      </c>
      <c r="K27" s="4">
        <v>5</v>
      </c>
      <c r="L27" s="4">
        <v>15</v>
      </c>
      <c r="M27" s="4">
        <v>0</v>
      </c>
      <c r="N27" s="4">
        <v>10</v>
      </c>
      <c r="O27" s="4">
        <v>0</v>
      </c>
      <c r="P27" s="4">
        <v>10</v>
      </c>
      <c r="Q27" s="4">
        <v>0</v>
      </c>
      <c r="R27" s="24">
        <f t="shared" si="0"/>
        <v>89</v>
      </c>
      <c r="S27" s="25">
        <f t="shared" si="1"/>
        <v>28</v>
      </c>
      <c r="T27" s="23"/>
    </row>
    <row r="28" spans="1:20" x14ac:dyDescent="0.3">
      <c r="A28" s="10">
        <v>26</v>
      </c>
      <c r="B28" s="11" t="s">
        <v>43</v>
      </c>
      <c r="C28" s="4">
        <f t="shared" si="2"/>
        <v>53</v>
      </c>
      <c r="D28" s="4">
        <v>10</v>
      </c>
      <c r="E28" s="4">
        <v>8</v>
      </c>
      <c r="F28" s="4">
        <v>10</v>
      </c>
      <c r="G28" s="4">
        <v>10</v>
      </c>
      <c r="H28" s="4">
        <v>5</v>
      </c>
      <c r="I28" s="4">
        <v>5</v>
      </c>
      <c r="J28" s="4">
        <v>0</v>
      </c>
      <c r="K28" s="4">
        <v>5</v>
      </c>
      <c r="L28" s="4">
        <v>15</v>
      </c>
      <c r="M28" s="4">
        <v>0</v>
      </c>
      <c r="N28" s="4">
        <v>10</v>
      </c>
      <c r="O28" s="4">
        <v>0</v>
      </c>
      <c r="P28" s="4">
        <v>10</v>
      </c>
      <c r="Q28" s="4">
        <v>0</v>
      </c>
      <c r="R28" s="24">
        <f t="shared" si="0"/>
        <v>88</v>
      </c>
      <c r="S28" s="25">
        <f t="shared" si="1"/>
        <v>29</v>
      </c>
      <c r="T28" s="23"/>
    </row>
    <row r="29" spans="1:20" x14ac:dyDescent="0.3">
      <c r="A29" s="10">
        <v>27</v>
      </c>
      <c r="B29" s="11" t="s">
        <v>44</v>
      </c>
      <c r="C29" s="4">
        <f t="shared" si="2"/>
        <v>33</v>
      </c>
      <c r="D29" s="4">
        <v>9</v>
      </c>
      <c r="E29" s="4">
        <v>3</v>
      </c>
      <c r="F29" s="4">
        <v>7</v>
      </c>
      <c r="G29" s="4">
        <v>5</v>
      </c>
      <c r="H29" s="4">
        <v>5</v>
      </c>
      <c r="I29" s="4">
        <v>4</v>
      </c>
      <c r="J29" s="4">
        <v>0</v>
      </c>
      <c r="K29" s="4">
        <v>0</v>
      </c>
      <c r="L29" s="4">
        <v>15</v>
      </c>
      <c r="M29" s="4">
        <v>0</v>
      </c>
      <c r="N29" s="4">
        <v>10</v>
      </c>
      <c r="O29" s="4">
        <v>0</v>
      </c>
      <c r="P29" s="4">
        <v>10</v>
      </c>
      <c r="Q29" s="4">
        <v>0</v>
      </c>
      <c r="R29" s="24">
        <f t="shared" si="0"/>
        <v>68</v>
      </c>
      <c r="S29" s="25">
        <f t="shared" si="1"/>
        <v>57</v>
      </c>
      <c r="T29" s="23"/>
    </row>
    <row r="30" spans="1:20" x14ac:dyDescent="0.3">
      <c r="A30" s="10">
        <v>28</v>
      </c>
      <c r="B30" s="11" t="s">
        <v>45</v>
      </c>
      <c r="C30" s="4">
        <f t="shared" si="2"/>
        <v>52</v>
      </c>
      <c r="D30" s="4">
        <v>10</v>
      </c>
      <c r="E30" s="4">
        <v>7</v>
      </c>
      <c r="F30" s="4">
        <v>10</v>
      </c>
      <c r="G30" s="4">
        <v>10</v>
      </c>
      <c r="H30" s="4">
        <v>5</v>
      </c>
      <c r="I30" s="4">
        <v>5</v>
      </c>
      <c r="J30" s="4">
        <v>0</v>
      </c>
      <c r="K30" s="4">
        <v>5</v>
      </c>
      <c r="L30" s="4">
        <v>15</v>
      </c>
      <c r="M30" s="4">
        <v>0</v>
      </c>
      <c r="N30" s="4">
        <v>10</v>
      </c>
      <c r="O30" s="4">
        <v>0</v>
      </c>
      <c r="P30" s="4">
        <v>10</v>
      </c>
      <c r="Q30" s="4">
        <v>0</v>
      </c>
      <c r="R30" s="24">
        <f t="shared" si="0"/>
        <v>87</v>
      </c>
      <c r="S30" s="25">
        <f t="shared" si="1"/>
        <v>31</v>
      </c>
      <c r="T30" s="23"/>
    </row>
    <row r="31" spans="1:20" x14ac:dyDescent="0.3">
      <c r="A31" s="10">
        <v>29</v>
      </c>
      <c r="B31" s="11" t="s">
        <v>46</v>
      </c>
      <c r="C31" s="4">
        <f t="shared" si="2"/>
        <v>45</v>
      </c>
      <c r="D31" s="4">
        <v>6</v>
      </c>
      <c r="E31" s="4">
        <v>7</v>
      </c>
      <c r="F31" s="4">
        <v>9</v>
      </c>
      <c r="G31" s="4">
        <v>8</v>
      </c>
      <c r="H31" s="4">
        <v>5</v>
      </c>
      <c r="I31" s="4">
        <v>5</v>
      </c>
      <c r="J31" s="4">
        <v>0</v>
      </c>
      <c r="K31" s="4">
        <v>5</v>
      </c>
      <c r="L31" s="4">
        <v>15</v>
      </c>
      <c r="M31" s="4">
        <v>0</v>
      </c>
      <c r="N31" s="4">
        <v>10</v>
      </c>
      <c r="O31" s="4">
        <v>0</v>
      </c>
      <c r="P31" s="4">
        <v>10</v>
      </c>
      <c r="Q31" s="4">
        <v>0</v>
      </c>
      <c r="R31" s="24">
        <f t="shared" si="0"/>
        <v>80</v>
      </c>
      <c r="S31" s="25">
        <f t="shared" si="1"/>
        <v>39</v>
      </c>
      <c r="T31" s="23"/>
    </row>
    <row r="32" spans="1:20" x14ac:dyDescent="0.3">
      <c r="A32" s="10">
        <v>30</v>
      </c>
      <c r="B32" s="11" t="s">
        <v>47</v>
      </c>
      <c r="C32" s="4">
        <f>SUM(D32:K32)</f>
        <v>42</v>
      </c>
      <c r="D32" s="4">
        <v>9</v>
      </c>
      <c r="E32" s="4">
        <v>5</v>
      </c>
      <c r="F32" s="4">
        <v>10</v>
      </c>
      <c r="G32" s="4">
        <v>3</v>
      </c>
      <c r="H32" s="4">
        <v>5</v>
      </c>
      <c r="I32" s="4">
        <v>5</v>
      </c>
      <c r="J32" s="4">
        <v>0</v>
      </c>
      <c r="K32" s="4">
        <v>5</v>
      </c>
      <c r="L32" s="4">
        <v>15</v>
      </c>
      <c r="M32" s="4">
        <v>0</v>
      </c>
      <c r="N32" s="4">
        <v>10</v>
      </c>
      <c r="O32" s="4">
        <v>0</v>
      </c>
      <c r="P32" s="4">
        <v>10</v>
      </c>
      <c r="Q32" s="4">
        <v>0</v>
      </c>
      <c r="R32" s="24">
        <f t="shared" si="0"/>
        <v>77</v>
      </c>
      <c r="S32" s="25">
        <f t="shared" si="1"/>
        <v>44</v>
      </c>
      <c r="T32" s="23"/>
    </row>
    <row r="33" spans="1:20" x14ac:dyDescent="0.3">
      <c r="A33" s="10">
        <v>31</v>
      </c>
      <c r="B33" s="11" t="s">
        <v>48</v>
      </c>
      <c r="C33" s="4">
        <f t="shared" si="2"/>
        <v>36</v>
      </c>
      <c r="D33" s="4">
        <v>2</v>
      </c>
      <c r="E33" s="4">
        <v>6</v>
      </c>
      <c r="F33" s="4">
        <v>8</v>
      </c>
      <c r="G33" s="4">
        <v>5</v>
      </c>
      <c r="H33" s="4">
        <v>5</v>
      </c>
      <c r="I33" s="4">
        <v>5</v>
      </c>
      <c r="J33" s="4">
        <v>0</v>
      </c>
      <c r="K33" s="4">
        <v>5</v>
      </c>
      <c r="L33" s="4">
        <v>15</v>
      </c>
      <c r="M33" s="4">
        <v>5</v>
      </c>
      <c r="N33" s="4">
        <v>10</v>
      </c>
      <c r="O33" s="4">
        <v>30</v>
      </c>
      <c r="P33" s="4">
        <v>10</v>
      </c>
      <c r="Q33" s="4">
        <v>0</v>
      </c>
      <c r="R33" s="24">
        <f t="shared" si="0"/>
        <v>106</v>
      </c>
      <c r="S33" s="25">
        <f t="shared" si="1"/>
        <v>18</v>
      </c>
      <c r="T33" s="23"/>
    </row>
    <row r="34" spans="1:20" x14ac:dyDescent="0.3">
      <c r="A34" s="10">
        <v>32</v>
      </c>
      <c r="B34" s="16" t="s">
        <v>49</v>
      </c>
      <c r="C34" s="4">
        <f>SUM(D34:K34)</f>
        <v>44</v>
      </c>
      <c r="D34" s="4">
        <v>9</v>
      </c>
      <c r="E34" s="4">
        <v>7</v>
      </c>
      <c r="F34" s="4">
        <v>10</v>
      </c>
      <c r="G34" s="4">
        <v>9</v>
      </c>
      <c r="H34" s="4">
        <v>5</v>
      </c>
      <c r="I34" s="4">
        <v>4</v>
      </c>
      <c r="J34" s="4">
        <v>0</v>
      </c>
      <c r="K34" s="4">
        <v>0</v>
      </c>
      <c r="L34" s="4">
        <v>15</v>
      </c>
      <c r="M34" s="4">
        <v>0</v>
      </c>
      <c r="N34" s="4">
        <v>10</v>
      </c>
      <c r="O34" s="4">
        <v>0</v>
      </c>
      <c r="P34" s="4">
        <v>10</v>
      </c>
      <c r="Q34" s="4">
        <v>0</v>
      </c>
      <c r="R34" s="24">
        <f t="shared" si="0"/>
        <v>79</v>
      </c>
      <c r="S34" s="25">
        <f t="shared" si="1"/>
        <v>41</v>
      </c>
      <c r="T34" s="23"/>
    </row>
    <row r="35" spans="1:20" x14ac:dyDescent="0.3">
      <c r="A35" s="10">
        <v>33</v>
      </c>
      <c r="B35" s="11" t="s">
        <v>50</v>
      </c>
      <c r="C35" s="4">
        <f t="shared" si="2"/>
        <v>35</v>
      </c>
      <c r="D35" s="4">
        <v>0</v>
      </c>
      <c r="E35" s="4">
        <v>5</v>
      </c>
      <c r="F35" s="4">
        <v>10</v>
      </c>
      <c r="G35" s="4">
        <v>10</v>
      </c>
      <c r="H35" s="4">
        <v>0</v>
      </c>
      <c r="I35" s="4">
        <v>5</v>
      </c>
      <c r="J35" s="4">
        <v>5</v>
      </c>
      <c r="K35" s="4">
        <v>0</v>
      </c>
      <c r="L35" s="4">
        <v>15</v>
      </c>
      <c r="M35" s="4">
        <v>5</v>
      </c>
      <c r="N35" s="4">
        <v>10</v>
      </c>
      <c r="O35" s="4">
        <v>30</v>
      </c>
      <c r="P35" s="4">
        <v>10</v>
      </c>
      <c r="Q35" s="4">
        <v>0</v>
      </c>
      <c r="R35" s="24">
        <f t="shared" si="0"/>
        <v>105</v>
      </c>
      <c r="S35" s="25">
        <f t="shared" si="1"/>
        <v>20</v>
      </c>
      <c r="T35" s="23"/>
    </row>
    <row r="36" spans="1:20" x14ac:dyDescent="0.3">
      <c r="A36" s="10">
        <v>34</v>
      </c>
      <c r="B36" s="11" t="s">
        <v>51</v>
      </c>
      <c r="C36" s="4">
        <f t="shared" si="2"/>
        <v>34</v>
      </c>
      <c r="D36" s="4">
        <v>7</v>
      </c>
      <c r="E36" s="4">
        <v>5</v>
      </c>
      <c r="F36" s="4">
        <v>10</v>
      </c>
      <c r="G36" s="4">
        <v>7</v>
      </c>
      <c r="H36" s="4">
        <v>0</v>
      </c>
      <c r="I36" s="4">
        <v>5</v>
      </c>
      <c r="J36" s="4">
        <v>0</v>
      </c>
      <c r="K36" s="4">
        <v>0</v>
      </c>
      <c r="L36" s="4">
        <v>15</v>
      </c>
      <c r="M36" s="4">
        <v>0</v>
      </c>
      <c r="N36" s="4">
        <v>10</v>
      </c>
      <c r="O36" s="4">
        <v>0</v>
      </c>
      <c r="P36" s="4">
        <v>10</v>
      </c>
      <c r="Q36" s="4">
        <v>0</v>
      </c>
      <c r="R36" s="24">
        <f t="shared" si="0"/>
        <v>69</v>
      </c>
      <c r="S36" s="25">
        <f t="shared" si="1"/>
        <v>56</v>
      </c>
      <c r="T36" s="23"/>
    </row>
    <row r="37" spans="1:20" x14ac:dyDescent="0.3">
      <c r="A37" s="10">
        <v>35</v>
      </c>
      <c r="B37" s="11" t="s">
        <v>52</v>
      </c>
      <c r="C37" s="4">
        <f t="shared" si="2"/>
        <v>41</v>
      </c>
      <c r="D37" s="4">
        <v>10</v>
      </c>
      <c r="E37" s="4">
        <v>7</v>
      </c>
      <c r="F37" s="4">
        <v>9</v>
      </c>
      <c r="G37" s="4">
        <v>5</v>
      </c>
      <c r="H37" s="4">
        <v>5</v>
      </c>
      <c r="I37" s="4">
        <v>5</v>
      </c>
      <c r="J37" s="4">
        <v>0</v>
      </c>
      <c r="K37" s="4">
        <v>0</v>
      </c>
      <c r="L37" s="4">
        <v>15</v>
      </c>
      <c r="M37" s="4">
        <v>0</v>
      </c>
      <c r="N37" s="4">
        <v>10</v>
      </c>
      <c r="O37" s="4">
        <v>0</v>
      </c>
      <c r="P37" s="4">
        <v>10</v>
      </c>
      <c r="Q37" s="4">
        <v>0</v>
      </c>
      <c r="R37" s="24">
        <f t="shared" si="0"/>
        <v>76</v>
      </c>
      <c r="S37" s="25">
        <f t="shared" si="1"/>
        <v>45</v>
      </c>
      <c r="T37" s="23"/>
    </row>
    <row r="38" spans="1:20" x14ac:dyDescent="0.3">
      <c r="A38" s="10">
        <v>36</v>
      </c>
      <c r="B38" s="11" t="s">
        <v>53</v>
      </c>
      <c r="C38" s="4">
        <f t="shared" si="2"/>
        <v>46</v>
      </c>
      <c r="D38" s="4">
        <v>10</v>
      </c>
      <c r="E38" s="4">
        <v>6</v>
      </c>
      <c r="F38" s="4">
        <v>10</v>
      </c>
      <c r="G38" s="4">
        <v>10</v>
      </c>
      <c r="H38" s="4">
        <v>5</v>
      </c>
      <c r="I38" s="4">
        <v>5</v>
      </c>
      <c r="J38" s="4">
        <v>0</v>
      </c>
      <c r="K38" s="4">
        <v>0</v>
      </c>
      <c r="L38" s="4">
        <v>15</v>
      </c>
      <c r="M38" s="4">
        <v>0</v>
      </c>
      <c r="N38" s="4">
        <v>10</v>
      </c>
      <c r="O38" s="4">
        <v>30</v>
      </c>
      <c r="P38" s="4">
        <v>10</v>
      </c>
      <c r="Q38" s="4">
        <v>0</v>
      </c>
      <c r="R38" s="24">
        <f t="shared" si="0"/>
        <v>111</v>
      </c>
      <c r="S38" s="25">
        <f t="shared" si="1"/>
        <v>14</v>
      </c>
      <c r="T38" s="23"/>
    </row>
    <row r="39" spans="1:20" x14ac:dyDescent="0.3">
      <c r="A39" s="10">
        <v>37</v>
      </c>
      <c r="B39" s="11" t="s">
        <v>54</v>
      </c>
      <c r="C39" s="4">
        <f t="shared" si="2"/>
        <v>37</v>
      </c>
      <c r="D39" s="4">
        <v>8</v>
      </c>
      <c r="E39" s="4">
        <v>4</v>
      </c>
      <c r="F39" s="4">
        <v>7</v>
      </c>
      <c r="G39" s="4">
        <v>8</v>
      </c>
      <c r="H39" s="4">
        <v>5</v>
      </c>
      <c r="I39" s="4">
        <v>5</v>
      </c>
      <c r="J39" s="4">
        <v>0</v>
      </c>
      <c r="K39" s="4">
        <v>0</v>
      </c>
      <c r="L39" s="4">
        <v>15</v>
      </c>
      <c r="M39" s="4">
        <v>0</v>
      </c>
      <c r="N39" s="4">
        <v>10</v>
      </c>
      <c r="O39" s="4">
        <v>0</v>
      </c>
      <c r="P39" s="4">
        <v>10</v>
      </c>
      <c r="Q39" s="4">
        <v>0</v>
      </c>
      <c r="R39" s="24">
        <f t="shared" si="0"/>
        <v>72</v>
      </c>
      <c r="S39" s="25">
        <f t="shared" si="1"/>
        <v>54</v>
      </c>
      <c r="T39" s="23"/>
    </row>
    <row r="40" spans="1:20" x14ac:dyDescent="0.3">
      <c r="A40" s="10">
        <v>38</v>
      </c>
      <c r="B40" s="11" t="s">
        <v>55</v>
      </c>
      <c r="C40" s="4">
        <f t="shared" si="2"/>
        <v>45</v>
      </c>
      <c r="D40" s="4">
        <v>10</v>
      </c>
      <c r="E40" s="4">
        <v>7</v>
      </c>
      <c r="F40" s="4">
        <v>8</v>
      </c>
      <c r="G40" s="4">
        <v>10</v>
      </c>
      <c r="H40" s="4">
        <v>5</v>
      </c>
      <c r="I40" s="4">
        <v>5</v>
      </c>
      <c r="J40" s="4">
        <v>0</v>
      </c>
      <c r="K40" s="4">
        <v>0</v>
      </c>
      <c r="L40" s="4">
        <v>15</v>
      </c>
      <c r="M40" s="4">
        <v>0</v>
      </c>
      <c r="N40" s="4">
        <v>10</v>
      </c>
      <c r="O40" s="4">
        <v>0</v>
      </c>
      <c r="P40" s="4">
        <v>10</v>
      </c>
      <c r="Q40" s="4">
        <v>0</v>
      </c>
      <c r="R40" s="24">
        <f t="shared" si="0"/>
        <v>80</v>
      </c>
      <c r="S40" s="25">
        <f t="shared" si="1"/>
        <v>39</v>
      </c>
      <c r="T40" s="23"/>
    </row>
    <row r="41" spans="1:20" x14ac:dyDescent="0.3">
      <c r="A41" s="10">
        <v>39</v>
      </c>
      <c r="B41" s="11" t="s">
        <v>56</v>
      </c>
      <c r="C41" s="4">
        <f t="shared" si="2"/>
        <v>48</v>
      </c>
      <c r="D41" s="4">
        <v>9</v>
      </c>
      <c r="E41" s="4">
        <v>7</v>
      </c>
      <c r="F41" s="4">
        <v>8</v>
      </c>
      <c r="G41" s="4">
        <v>9</v>
      </c>
      <c r="H41" s="4">
        <v>5</v>
      </c>
      <c r="I41" s="1">
        <v>5</v>
      </c>
      <c r="J41" s="4">
        <v>0</v>
      </c>
      <c r="K41" s="4">
        <v>5</v>
      </c>
      <c r="L41" s="4">
        <v>15</v>
      </c>
      <c r="M41" s="4">
        <v>0</v>
      </c>
      <c r="N41" s="4">
        <v>10</v>
      </c>
      <c r="O41" s="4">
        <v>0</v>
      </c>
      <c r="P41" s="4">
        <v>10</v>
      </c>
      <c r="Q41" s="4">
        <v>0</v>
      </c>
      <c r="R41" s="24">
        <f t="shared" si="0"/>
        <v>83</v>
      </c>
      <c r="S41" s="25">
        <f t="shared" si="1"/>
        <v>35</v>
      </c>
      <c r="T41" s="23"/>
    </row>
    <row r="42" spans="1:20" x14ac:dyDescent="0.3">
      <c r="A42" s="10">
        <v>40</v>
      </c>
      <c r="B42" s="11" t="s">
        <v>57</v>
      </c>
      <c r="C42" s="4">
        <f t="shared" si="2"/>
        <v>51</v>
      </c>
      <c r="D42" s="4">
        <v>8</v>
      </c>
      <c r="E42" s="4">
        <v>8</v>
      </c>
      <c r="F42" s="4">
        <v>8</v>
      </c>
      <c r="G42" s="4">
        <v>7</v>
      </c>
      <c r="H42" s="4">
        <v>5</v>
      </c>
      <c r="I42" s="4">
        <v>5</v>
      </c>
      <c r="J42" s="4">
        <v>5</v>
      </c>
      <c r="K42" s="4">
        <v>5</v>
      </c>
      <c r="L42" s="4">
        <v>15</v>
      </c>
      <c r="M42" s="4">
        <v>0</v>
      </c>
      <c r="N42" s="4">
        <v>10</v>
      </c>
      <c r="O42" s="4">
        <v>0</v>
      </c>
      <c r="P42" s="4">
        <v>10</v>
      </c>
      <c r="Q42" s="4">
        <v>0</v>
      </c>
      <c r="R42" s="24">
        <f t="shared" si="0"/>
        <v>86</v>
      </c>
      <c r="S42" s="25">
        <f t="shared" si="1"/>
        <v>32</v>
      </c>
      <c r="T42" s="23"/>
    </row>
    <row r="43" spans="1:20" x14ac:dyDescent="0.3">
      <c r="A43" s="10">
        <v>41</v>
      </c>
      <c r="B43" s="16" t="s">
        <v>58</v>
      </c>
      <c r="C43" s="4">
        <f t="shared" si="2"/>
        <v>39</v>
      </c>
      <c r="D43" s="4">
        <v>7</v>
      </c>
      <c r="E43" s="4">
        <v>7</v>
      </c>
      <c r="F43" s="4">
        <v>8</v>
      </c>
      <c r="G43" s="4">
        <v>7</v>
      </c>
      <c r="H43" s="4">
        <v>5</v>
      </c>
      <c r="I43" s="4">
        <v>5</v>
      </c>
      <c r="J43" s="4">
        <v>0</v>
      </c>
      <c r="K43" s="4">
        <v>0</v>
      </c>
      <c r="L43" s="4">
        <v>15</v>
      </c>
      <c r="M43" s="4">
        <v>0</v>
      </c>
      <c r="N43" s="4">
        <v>10</v>
      </c>
      <c r="O43" s="4">
        <v>0</v>
      </c>
      <c r="P43" s="4">
        <v>10</v>
      </c>
      <c r="Q43" s="4">
        <v>0</v>
      </c>
      <c r="R43" s="24">
        <f t="shared" si="0"/>
        <v>74</v>
      </c>
      <c r="S43" s="25">
        <f t="shared" si="1"/>
        <v>50</v>
      </c>
      <c r="T43" s="23"/>
    </row>
    <row r="44" spans="1:20" x14ac:dyDescent="0.3">
      <c r="A44" s="10">
        <v>42</v>
      </c>
      <c r="B44" s="11" t="s">
        <v>59</v>
      </c>
      <c r="C44" s="4">
        <f t="shared" si="2"/>
        <v>44</v>
      </c>
      <c r="D44" s="4">
        <v>7</v>
      </c>
      <c r="E44" s="4">
        <v>7</v>
      </c>
      <c r="F44" s="4">
        <v>6</v>
      </c>
      <c r="G44" s="4">
        <v>9</v>
      </c>
      <c r="H44" s="4">
        <v>5</v>
      </c>
      <c r="I44" s="4">
        <v>5</v>
      </c>
      <c r="J44" s="4">
        <v>0</v>
      </c>
      <c r="K44" s="4">
        <v>5</v>
      </c>
      <c r="L44" s="4">
        <v>15</v>
      </c>
      <c r="M44" s="4">
        <v>0</v>
      </c>
      <c r="N44" s="4">
        <v>10</v>
      </c>
      <c r="O44" s="4">
        <v>30</v>
      </c>
      <c r="P44" s="4">
        <v>10</v>
      </c>
      <c r="Q44" s="4">
        <v>0</v>
      </c>
      <c r="R44" s="24">
        <f t="shared" si="0"/>
        <v>109</v>
      </c>
      <c r="S44" s="25">
        <f t="shared" si="1"/>
        <v>15</v>
      </c>
      <c r="T44" s="23"/>
    </row>
    <row r="45" spans="1:20" x14ac:dyDescent="0.3">
      <c r="A45" s="10">
        <v>43</v>
      </c>
      <c r="B45" s="11" t="s">
        <v>60</v>
      </c>
      <c r="C45" s="4">
        <f t="shared" si="2"/>
        <v>39</v>
      </c>
      <c r="D45" s="4">
        <v>2</v>
      </c>
      <c r="E45" s="4">
        <v>6</v>
      </c>
      <c r="F45" s="4">
        <v>7</v>
      </c>
      <c r="G45" s="4">
        <v>9</v>
      </c>
      <c r="H45" s="4">
        <v>5</v>
      </c>
      <c r="I45" s="4">
        <v>5</v>
      </c>
      <c r="J45" s="4">
        <v>0</v>
      </c>
      <c r="K45" s="4">
        <v>5</v>
      </c>
      <c r="L45" s="4">
        <v>15</v>
      </c>
      <c r="M45" s="4">
        <v>0</v>
      </c>
      <c r="N45" s="4">
        <v>10</v>
      </c>
      <c r="O45" s="4">
        <v>0</v>
      </c>
      <c r="P45" s="4">
        <v>10</v>
      </c>
      <c r="Q45" s="4">
        <v>0</v>
      </c>
      <c r="R45" s="24">
        <f t="shared" si="0"/>
        <v>74</v>
      </c>
      <c r="S45" s="25">
        <f t="shared" si="1"/>
        <v>50</v>
      </c>
      <c r="T45" s="23"/>
    </row>
    <row r="46" spans="1:20" x14ac:dyDescent="0.3">
      <c r="A46" s="10">
        <v>44</v>
      </c>
      <c r="B46" s="11" t="s">
        <v>61</v>
      </c>
      <c r="C46" s="4">
        <f t="shared" si="2"/>
        <v>40</v>
      </c>
      <c r="D46" s="4">
        <v>10</v>
      </c>
      <c r="E46" s="1">
        <v>7</v>
      </c>
      <c r="F46" s="4">
        <v>7</v>
      </c>
      <c r="G46" s="4">
        <v>6</v>
      </c>
      <c r="H46" s="4">
        <v>5</v>
      </c>
      <c r="I46" s="4">
        <v>5</v>
      </c>
      <c r="J46" s="4">
        <v>0</v>
      </c>
      <c r="K46" s="4">
        <v>0</v>
      </c>
      <c r="L46" s="4">
        <v>15</v>
      </c>
      <c r="M46" s="4">
        <v>0</v>
      </c>
      <c r="N46" s="4">
        <v>10</v>
      </c>
      <c r="O46" s="4">
        <v>0</v>
      </c>
      <c r="P46" s="4">
        <v>10</v>
      </c>
      <c r="Q46" s="4">
        <v>0</v>
      </c>
      <c r="R46" s="24">
        <f t="shared" si="0"/>
        <v>75</v>
      </c>
      <c r="S46" s="25">
        <f t="shared" si="1"/>
        <v>47</v>
      </c>
      <c r="T46" s="23"/>
    </row>
    <row r="47" spans="1:20" x14ac:dyDescent="0.3">
      <c r="A47" s="10">
        <v>45</v>
      </c>
      <c r="B47" s="11" t="s">
        <v>62</v>
      </c>
      <c r="C47" s="4">
        <f t="shared" si="2"/>
        <v>43</v>
      </c>
      <c r="D47" s="4">
        <v>9</v>
      </c>
      <c r="E47" s="4">
        <v>7</v>
      </c>
      <c r="F47" s="4">
        <v>7</v>
      </c>
      <c r="G47" s="4">
        <v>10</v>
      </c>
      <c r="H47" s="4">
        <v>5</v>
      </c>
      <c r="I47" s="4">
        <v>5</v>
      </c>
      <c r="J47" s="4">
        <v>0</v>
      </c>
      <c r="K47" s="4">
        <v>0</v>
      </c>
      <c r="L47" s="4">
        <v>15</v>
      </c>
      <c r="M47" s="4">
        <v>0</v>
      </c>
      <c r="N47" s="4">
        <v>10</v>
      </c>
      <c r="O47" s="4">
        <v>0</v>
      </c>
      <c r="P47" s="4">
        <v>10</v>
      </c>
      <c r="Q47" s="4">
        <v>0</v>
      </c>
      <c r="R47" s="24">
        <f t="shared" si="0"/>
        <v>78</v>
      </c>
      <c r="S47" s="25">
        <f t="shared" si="1"/>
        <v>42</v>
      </c>
      <c r="T47" s="23"/>
    </row>
    <row r="48" spans="1:20" x14ac:dyDescent="0.3">
      <c r="A48" s="10">
        <v>46</v>
      </c>
      <c r="B48" s="11" t="s">
        <v>63</v>
      </c>
      <c r="C48" s="4">
        <f t="shared" si="2"/>
        <v>60</v>
      </c>
      <c r="D48" s="4">
        <v>10</v>
      </c>
      <c r="E48" s="4">
        <v>10</v>
      </c>
      <c r="F48" s="4">
        <v>10</v>
      </c>
      <c r="G48" s="4">
        <v>10</v>
      </c>
      <c r="H48" s="4">
        <v>5</v>
      </c>
      <c r="I48" s="4">
        <v>5</v>
      </c>
      <c r="J48" s="4">
        <v>5</v>
      </c>
      <c r="K48" s="4">
        <v>5</v>
      </c>
      <c r="L48" s="4">
        <v>15</v>
      </c>
      <c r="M48" s="4">
        <v>5</v>
      </c>
      <c r="N48" s="4">
        <v>10</v>
      </c>
      <c r="O48" s="4">
        <v>0</v>
      </c>
      <c r="P48" s="4">
        <v>10</v>
      </c>
      <c r="Q48" s="4">
        <v>0</v>
      </c>
      <c r="R48" s="24">
        <f t="shared" si="0"/>
        <v>100</v>
      </c>
      <c r="S48" s="25">
        <f t="shared" si="1"/>
        <v>23</v>
      </c>
      <c r="T48" s="23"/>
    </row>
    <row r="49" spans="1:20" x14ac:dyDescent="0.3">
      <c r="A49" s="10">
        <v>47</v>
      </c>
      <c r="B49" s="11" t="s">
        <v>64</v>
      </c>
      <c r="C49" s="4">
        <f t="shared" si="2"/>
        <v>46</v>
      </c>
      <c r="D49" s="4">
        <v>10</v>
      </c>
      <c r="E49" s="4">
        <v>8</v>
      </c>
      <c r="F49" s="4">
        <v>8</v>
      </c>
      <c r="G49" s="4">
        <v>10</v>
      </c>
      <c r="H49" s="4">
        <v>5</v>
      </c>
      <c r="I49" s="4">
        <v>5</v>
      </c>
      <c r="J49" s="4">
        <v>0</v>
      </c>
      <c r="K49" s="4">
        <v>0</v>
      </c>
      <c r="L49" s="4">
        <v>15</v>
      </c>
      <c r="M49" s="4">
        <v>0</v>
      </c>
      <c r="N49" s="4">
        <v>10</v>
      </c>
      <c r="O49" s="4">
        <v>0</v>
      </c>
      <c r="P49" s="4">
        <v>10</v>
      </c>
      <c r="Q49" s="4">
        <v>0</v>
      </c>
      <c r="R49" s="24">
        <f t="shared" si="0"/>
        <v>81</v>
      </c>
      <c r="S49" s="25">
        <f t="shared" si="1"/>
        <v>38</v>
      </c>
      <c r="T49" s="23"/>
    </row>
    <row r="50" spans="1:20" x14ac:dyDescent="0.3">
      <c r="A50" s="10">
        <v>48</v>
      </c>
      <c r="B50" s="11" t="s">
        <v>65</v>
      </c>
      <c r="C50" s="4">
        <f t="shared" si="2"/>
        <v>55</v>
      </c>
      <c r="D50" s="4">
        <v>10</v>
      </c>
      <c r="E50" s="4">
        <v>8</v>
      </c>
      <c r="F50" s="4">
        <v>9</v>
      </c>
      <c r="G50" s="4">
        <v>9</v>
      </c>
      <c r="H50" s="4">
        <v>5</v>
      </c>
      <c r="I50" s="4">
        <v>4</v>
      </c>
      <c r="J50" s="4">
        <v>5</v>
      </c>
      <c r="K50" s="4">
        <v>5</v>
      </c>
      <c r="L50" s="4">
        <v>15</v>
      </c>
      <c r="M50" s="4">
        <v>5</v>
      </c>
      <c r="N50" s="4">
        <v>10</v>
      </c>
      <c r="O50" s="4">
        <v>0</v>
      </c>
      <c r="P50" s="4">
        <v>10</v>
      </c>
      <c r="Q50" s="4">
        <v>0</v>
      </c>
      <c r="R50" s="24">
        <f t="shared" si="0"/>
        <v>95</v>
      </c>
      <c r="S50" s="25">
        <f t="shared" si="1"/>
        <v>24</v>
      </c>
      <c r="T50" s="23"/>
    </row>
    <row r="51" spans="1:20" x14ac:dyDescent="0.3">
      <c r="A51" s="10">
        <v>49</v>
      </c>
      <c r="B51" s="11" t="s">
        <v>66</v>
      </c>
      <c r="C51" s="4">
        <f>SUM(D51:K51)</f>
        <v>39</v>
      </c>
      <c r="D51" s="4">
        <v>8</v>
      </c>
      <c r="E51" s="4">
        <v>6</v>
      </c>
      <c r="F51" s="4">
        <v>10</v>
      </c>
      <c r="G51" s="4">
        <v>5</v>
      </c>
      <c r="H51" s="4">
        <v>5</v>
      </c>
      <c r="I51" s="4">
        <v>5</v>
      </c>
      <c r="J51" s="4">
        <v>0</v>
      </c>
      <c r="K51" s="4">
        <v>0</v>
      </c>
      <c r="L51" s="4">
        <v>15</v>
      </c>
      <c r="M51" s="4">
        <v>0</v>
      </c>
      <c r="N51" s="4">
        <v>10</v>
      </c>
      <c r="O51" s="4">
        <v>0</v>
      </c>
      <c r="P51" s="4">
        <v>10</v>
      </c>
      <c r="Q51" s="4">
        <v>0</v>
      </c>
      <c r="R51" s="24">
        <f t="shared" si="0"/>
        <v>74</v>
      </c>
      <c r="S51" s="25">
        <f t="shared" si="1"/>
        <v>50</v>
      </c>
      <c r="T51" s="23"/>
    </row>
    <row r="52" spans="1:20" x14ac:dyDescent="0.3">
      <c r="A52" s="10">
        <v>50</v>
      </c>
      <c r="B52" s="11" t="s">
        <v>67</v>
      </c>
      <c r="C52" s="4">
        <f t="shared" si="2"/>
        <v>40</v>
      </c>
      <c r="D52" s="4">
        <v>10</v>
      </c>
      <c r="E52" s="4">
        <v>7</v>
      </c>
      <c r="F52" s="4">
        <v>6</v>
      </c>
      <c r="G52" s="4">
        <v>7</v>
      </c>
      <c r="H52" s="4">
        <v>5</v>
      </c>
      <c r="I52" s="4">
        <v>5</v>
      </c>
      <c r="J52" s="4">
        <v>0</v>
      </c>
      <c r="K52" s="4">
        <v>0</v>
      </c>
      <c r="L52" s="4">
        <v>15</v>
      </c>
      <c r="M52" s="4">
        <v>0</v>
      </c>
      <c r="N52" s="4">
        <v>10</v>
      </c>
      <c r="O52" s="4">
        <v>0</v>
      </c>
      <c r="P52" s="4">
        <v>10</v>
      </c>
      <c r="Q52" s="4">
        <v>0</v>
      </c>
      <c r="R52" s="24">
        <f t="shared" si="0"/>
        <v>75</v>
      </c>
      <c r="S52" s="25">
        <f t="shared" si="1"/>
        <v>47</v>
      </c>
      <c r="T52" s="23"/>
    </row>
    <row r="53" spans="1:20" x14ac:dyDescent="0.3">
      <c r="A53" s="10">
        <v>51</v>
      </c>
      <c r="B53" s="11" t="s">
        <v>68</v>
      </c>
      <c r="C53" s="4">
        <f t="shared" si="2"/>
        <v>43</v>
      </c>
      <c r="D53" s="4">
        <v>8</v>
      </c>
      <c r="E53" s="4">
        <v>7</v>
      </c>
      <c r="F53" s="4">
        <v>8</v>
      </c>
      <c r="G53" s="4">
        <v>10</v>
      </c>
      <c r="H53" s="4">
        <v>5</v>
      </c>
      <c r="I53" s="4">
        <v>5</v>
      </c>
      <c r="J53" s="4">
        <v>0</v>
      </c>
      <c r="K53" s="4">
        <v>0</v>
      </c>
      <c r="L53" s="4">
        <v>15</v>
      </c>
      <c r="M53" s="4">
        <v>5</v>
      </c>
      <c r="N53" s="4">
        <v>10</v>
      </c>
      <c r="O53" s="4">
        <v>0</v>
      </c>
      <c r="P53" s="4">
        <v>10</v>
      </c>
      <c r="Q53" s="4">
        <v>0</v>
      </c>
      <c r="R53" s="24">
        <f t="shared" si="0"/>
        <v>83</v>
      </c>
      <c r="S53" s="25">
        <f t="shared" si="1"/>
        <v>35</v>
      </c>
      <c r="T53" s="23"/>
    </row>
    <row r="54" spans="1:20" x14ac:dyDescent="0.3">
      <c r="A54" s="10">
        <v>52</v>
      </c>
      <c r="B54" s="11" t="s">
        <v>69</v>
      </c>
      <c r="C54" s="4">
        <f t="shared" si="2"/>
        <v>48</v>
      </c>
      <c r="D54" s="4">
        <v>10</v>
      </c>
      <c r="E54" s="4">
        <v>7</v>
      </c>
      <c r="F54" s="4">
        <v>6</v>
      </c>
      <c r="G54" s="4">
        <v>10</v>
      </c>
      <c r="H54" s="4">
        <v>5</v>
      </c>
      <c r="I54" s="4">
        <v>5</v>
      </c>
      <c r="J54" s="4">
        <v>0</v>
      </c>
      <c r="K54" s="4">
        <v>5</v>
      </c>
      <c r="L54" s="4">
        <v>15</v>
      </c>
      <c r="M54" s="4">
        <v>0</v>
      </c>
      <c r="N54" s="4">
        <v>10</v>
      </c>
      <c r="O54" s="4">
        <v>30</v>
      </c>
      <c r="P54" s="4">
        <v>10</v>
      </c>
      <c r="Q54" s="4">
        <v>0</v>
      </c>
      <c r="R54" s="24">
        <f t="shared" si="0"/>
        <v>113</v>
      </c>
      <c r="S54" s="25">
        <f t="shared" si="1"/>
        <v>13</v>
      </c>
      <c r="T54" s="23"/>
    </row>
    <row r="55" spans="1:20" x14ac:dyDescent="0.3">
      <c r="A55" s="10">
        <v>53</v>
      </c>
      <c r="B55" s="11" t="s">
        <v>70</v>
      </c>
      <c r="C55" s="4">
        <f t="shared" si="2"/>
        <v>48</v>
      </c>
      <c r="D55" s="4">
        <v>10</v>
      </c>
      <c r="E55" s="4">
        <v>7</v>
      </c>
      <c r="F55" s="4">
        <v>7</v>
      </c>
      <c r="G55" s="4">
        <v>9</v>
      </c>
      <c r="H55" s="4">
        <v>5</v>
      </c>
      <c r="I55" s="4">
        <v>5</v>
      </c>
      <c r="J55" s="4">
        <v>0</v>
      </c>
      <c r="K55" s="4">
        <v>5</v>
      </c>
      <c r="L55" s="4">
        <v>15</v>
      </c>
      <c r="M55" s="4">
        <v>5</v>
      </c>
      <c r="N55" s="4">
        <v>10</v>
      </c>
      <c r="O55" s="4">
        <v>0</v>
      </c>
      <c r="P55" s="4">
        <v>10</v>
      </c>
      <c r="Q55" s="4">
        <v>0</v>
      </c>
      <c r="R55" s="24">
        <f t="shared" si="0"/>
        <v>88</v>
      </c>
      <c r="S55" s="25">
        <f t="shared" si="1"/>
        <v>29</v>
      </c>
      <c r="T55" s="23"/>
    </row>
    <row r="56" spans="1:20" ht="27.6" x14ac:dyDescent="0.3">
      <c r="A56" s="10">
        <v>54</v>
      </c>
      <c r="B56" s="11" t="s">
        <v>71</v>
      </c>
      <c r="C56" s="4">
        <f t="shared" si="2"/>
        <v>41</v>
      </c>
      <c r="D56" s="4">
        <v>10</v>
      </c>
      <c r="E56" s="4">
        <v>6</v>
      </c>
      <c r="F56" s="4">
        <v>8</v>
      </c>
      <c r="G56" s="4">
        <v>10</v>
      </c>
      <c r="H56" s="4">
        <v>4</v>
      </c>
      <c r="I56" s="4">
        <v>3</v>
      </c>
      <c r="J56" s="4">
        <v>0</v>
      </c>
      <c r="K56" s="4">
        <v>0</v>
      </c>
      <c r="L56" s="4">
        <v>15</v>
      </c>
      <c r="M56" s="4">
        <v>0</v>
      </c>
      <c r="N56" s="4">
        <v>10</v>
      </c>
      <c r="O56" s="4">
        <v>0</v>
      </c>
      <c r="P56" s="4">
        <v>10</v>
      </c>
      <c r="Q56" s="4">
        <v>0</v>
      </c>
      <c r="R56" s="24">
        <f t="shared" si="0"/>
        <v>76</v>
      </c>
      <c r="S56" s="25">
        <f t="shared" si="1"/>
        <v>45</v>
      </c>
      <c r="T56" s="23"/>
    </row>
    <row r="57" spans="1:20" x14ac:dyDescent="0.3">
      <c r="A57" s="10">
        <v>55</v>
      </c>
      <c r="B57" s="11" t="s">
        <v>72</v>
      </c>
      <c r="C57" s="4">
        <f t="shared" si="2"/>
        <v>55</v>
      </c>
      <c r="D57" s="1">
        <v>10</v>
      </c>
      <c r="E57" s="1">
        <v>10</v>
      </c>
      <c r="F57" s="1">
        <v>10</v>
      </c>
      <c r="G57" s="1">
        <v>10</v>
      </c>
      <c r="H57" s="4">
        <v>5</v>
      </c>
      <c r="I57" s="4">
        <v>5</v>
      </c>
      <c r="J57" s="4">
        <v>0</v>
      </c>
      <c r="K57" s="4">
        <v>5</v>
      </c>
      <c r="L57" s="4">
        <v>15</v>
      </c>
      <c r="M57" s="4">
        <v>5</v>
      </c>
      <c r="N57" s="4">
        <v>10</v>
      </c>
      <c r="O57" s="4">
        <v>0</v>
      </c>
      <c r="P57" s="4">
        <v>10</v>
      </c>
      <c r="Q57" s="4">
        <v>0</v>
      </c>
      <c r="R57" s="24">
        <f t="shared" si="0"/>
        <v>95</v>
      </c>
      <c r="S57" s="25">
        <f t="shared" si="1"/>
        <v>24</v>
      </c>
      <c r="T57" s="23"/>
    </row>
    <row r="58" spans="1:20" x14ac:dyDescent="0.3">
      <c r="A58" s="10">
        <v>56</v>
      </c>
      <c r="B58" s="11" t="s">
        <v>100</v>
      </c>
      <c r="C58" s="4">
        <f>SUM(D58:K58)</f>
        <v>41</v>
      </c>
      <c r="D58" s="4">
        <v>10</v>
      </c>
      <c r="E58" s="4">
        <v>6</v>
      </c>
      <c r="F58" s="4">
        <v>7</v>
      </c>
      <c r="G58" s="4">
        <v>8</v>
      </c>
      <c r="H58" s="4">
        <v>5</v>
      </c>
      <c r="I58" s="4">
        <v>5</v>
      </c>
      <c r="J58" s="4">
        <v>0</v>
      </c>
      <c r="K58" s="4">
        <v>0</v>
      </c>
      <c r="L58" s="4">
        <v>7</v>
      </c>
      <c r="M58" s="4">
        <v>5</v>
      </c>
      <c r="N58" s="4">
        <v>10</v>
      </c>
      <c r="O58" s="4">
        <v>0</v>
      </c>
      <c r="P58" s="4">
        <v>10</v>
      </c>
      <c r="Q58" s="4">
        <v>0</v>
      </c>
      <c r="R58" s="24">
        <f>SUM(D58:Q58)</f>
        <v>73</v>
      </c>
      <c r="S58" s="25">
        <f t="shared" si="1"/>
        <v>53</v>
      </c>
      <c r="T58" s="23"/>
    </row>
    <row r="59" spans="1:20" x14ac:dyDescent="0.3">
      <c r="A59" s="10">
        <v>57</v>
      </c>
      <c r="B59" s="11" t="s">
        <v>73</v>
      </c>
      <c r="C59" s="4">
        <f t="shared" si="2"/>
        <v>51</v>
      </c>
      <c r="D59" s="4">
        <v>10</v>
      </c>
      <c r="E59" s="4">
        <v>8</v>
      </c>
      <c r="F59" s="4">
        <v>8</v>
      </c>
      <c r="G59" s="4">
        <v>10</v>
      </c>
      <c r="H59" s="4">
        <v>5</v>
      </c>
      <c r="I59" s="4">
        <v>5</v>
      </c>
      <c r="J59" s="4">
        <v>0</v>
      </c>
      <c r="K59" s="4">
        <v>5</v>
      </c>
      <c r="L59" s="4">
        <v>15</v>
      </c>
      <c r="M59" s="4">
        <v>0</v>
      </c>
      <c r="N59" s="4">
        <v>10</v>
      </c>
      <c r="O59" s="4">
        <v>30</v>
      </c>
      <c r="P59" s="4">
        <v>10</v>
      </c>
      <c r="Q59" s="4">
        <v>0</v>
      </c>
      <c r="R59" s="24">
        <f t="shared" si="0"/>
        <v>116</v>
      </c>
      <c r="S59" s="25">
        <f t="shared" si="1"/>
        <v>11</v>
      </c>
      <c r="T59" s="23"/>
    </row>
    <row r="60" spans="1:20" x14ac:dyDescent="0.3">
      <c r="A60" s="10">
        <v>30</v>
      </c>
      <c r="B60" s="11" t="s">
        <v>74</v>
      </c>
      <c r="C60" s="4">
        <f t="shared" si="2"/>
        <v>36</v>
      </c>
      <c r="D60" s="4">
        <v>3</v>
      </c>
      <c r="E60" s="4">
        <v>4</v>
      </c>
      <c r="F60" s="4">
        <v>8</v>
      </c>
      <c r="G60" s="4">
        <v>6</v>
      </c>
      <c r="H60" s="4">
        <v>5</v>
      </c>
      <c r="I60" s="4">
        <v>5</v>
      </c>
      <c r="J60" s="4">
        <v>0</v>
      </c>
      <c r="K60" s="4">
        <v>5</v>
      </c>
      <c r="L60" s="4">
        <v>15</v>
      </c>
      <c r="M60" s="4">
        <v>0</v>
      </c>
      <c r="N60" s="4">
        <v>10</v>
      </c>
      <c r="O60" s="4">
        <v>0</v>
      </c>
      <c r="P60" s="4">
        <v>10</v>
      </c>
      <c r="Q60" s="4">
        <v>0</v>
      </c>
      <c r="R60" s="24">
        <f t="shared" si="0"/>
        <v>71</v>
      </c>
      <c r="S60" s="25">
        <f t="shared" si="1"/>
        <v>55</v>
      </c>
      <c r="T60" s="23"/>
    </row>
    <row r="61" spans="1:20" x14ac:dyDescent="0.3">
      <c r="A61" s="10">
        <v>59</v>
      </c>
      <c r="B61" s="11" t="s">
        <v>75</v>
      </c>
      <c r="C61" s="4">
        <f t="shared" si="2"/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15</v>
      </c>
      <c r="M61" s="4">
        <v>0</v>
      </c>
      <c r="N61" s="4">
        <v>10</v>
      </c>
      <c r="O61" s="4">
        <v>30</v>
      </c>
      <c r="P61" s="4">
        <v>10</v>
      </c>
      <c r="Q61" s="4">
        <v>0</v>
      </c>
      <c r="R61" s="24">
        <f t="shared" si="0"/>
        <v>65</v>
      </c>
      <c r="S61" s="25">
        <f t="shared" si="1"/>
        <v>58</v>
      </c>
      <c r="T61" s="23"/>
    </row>
    <row r="62" spans="1:20" ht="27.6" x14ac:dyDescent="0.3">
      <c r="A62" s="10">
        <v>60</v>
      </c>
      <c r="B62" s="17" t="s">
        <v>76</v>
      </c>
      <c r="C62" s="4">
        <f t="shared" si="2"/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15</v>
      </c>
      <c r="M62" s="4">
        <v>0</v>
      </c>
      <c r="N62" s="4">
        <v>10</v>
      </c>
      <c r="O62" s="4">
        <v>0</v>
      </c>
      <c r="P62" s="4">
        <v>10</v>
      </c>
      <c r="Q62" s="4">
        <v>0</v>
      </c>
      <c r="R62" s="24">
        <f t="shared" si="0"/>
        <v>35</v>
      </c>
      <c r="S62" s="25">
        <f t="shared" si="1"/>
        <v>61</v>
      </c>
      <c r="T62" s="23"/>
    </row>
    <row r="63" spans="1:20" ht="27.6" x14ac:dyDescent="0.3">
      <c r="A63" s="10">
        <v>61</v>
      </c>
      <c r="B63" s="11" t="s">
        <v>77</v>
      </c>
      <c r="C63" s="4">
        <f t="shared" si="2"/>
        <v>24</v>
      </c>
      <c r="D63" s="4">
        <v>2</v>
      </c>
      <c r="E63" s="4">
        <v>0</v>
      </c>
      <c r="F63" s="4">
        <v>10</v>
      </c>
      <c r="G63" s="4">
        <v>2</v>
      </c>
      <c r="H63" s="4">
        <v>5</v>
      </c>
      <c r="I63" s="4">
        <v>5</v>
      </c>
      <c r="J63" s="4">
        <v>0</v>
      </c>
      <c r="K63" s="4">
        <v>0</v>
      </c>
      <c r="L63" s="4">
        <v>15</v>
      </c>
      <c r="M63" s="4">
        <v>0</v>
      </c>
      <c r="N63" s="4">
        <v>5</v>
      </c>
      <c r="O63" s="4">
        <v>0</v>
      </c>
      <c r="P63" s="4">
        <v>10</v>
      </c>
      <c r="Q63" s="4">
        <v>0</v>
      </c>
      <c r="R63" s="24">
        <f t="shared" si="0"/>
        <v>54</v>
      </c>
      <c r="S63" s="25">
        <f t="shared" si="1"/>
        <v>60</v>
      </c>
    </row>
    <row r="66" spans="28:30" ht="26.4" x14ac:dyDescent="0.3">
      <c r="AB66" s="18" t="s">
        <v>82</v>
      </c>
      <c r="AC66" s="18" t="s">
        <v>83</v>
      </c>
      <c r="AD66" s="18" t="s">
        <v>84</v>
      </c>
    </row>
    <row r="67" spans="28:30" ht="142.94999999999999" customHeight="1" x14ac:dyDescent="0.3">
      <c r="AB67" s="27" t="s">
        <v>85</v>
      </c>
      <c r="AC67" s="19" t="s">
        <v>86</v>
      </c>
      <c r="AD67" s="20">
        <v>10</v>
      </c>
    </row>
    <row r="68" spans="28:30" ht="171.6" x14ac:dyDescent="0.3">
      <c r="AB68" s="29"/>
      <c r="AC68" s="19" t="s">
        <v>98</v>
      </c>
      <c r="AD68" s="20">
        <v>10</v>
      </c>
    </row>
    <row r="69" spans="28:30" x14ac:dyDescent="0.3">
      <c r="AB69" s="38" t="s">
        <v>87</v>
      </c>
      <c r="AC69" s="19" t="s">
        <v>88</v>
      </c>
      <c r="AD69" s="20">
        <v>10</v>
      </c>
    </row>
    <row r="70" spans="28:30" x14ac:dyDescent="0.3">
      <c r="AB70" s="39"/>
      <c r="AC70" s="19" t="s">
        <v>89</v>
      </c>
      <c r="AD70" s="20">
        <v>10</v>
      </c>
    </row>
    <row r="71" spans="28:30" ht="66" x14ac:dyDescent="0.3">
      <c r="AB71" s="27" t="s">
        <v>90</v>
      </c>
      <c r="AC71" s="19" t="s">
        <v>91</v>
      </c>
      <c r="AD71" s="20">
        <v>5</v>
      </c>
    </row>
    <row r="72" spans="28:30" ht="118.8" x14ac:dyDescent="0.3">
      <c r="AB72" s="28"/>
      <c r="AC72" s="19" t="s">
        <v>92</v>
      </c>
      <c r="AD72" s="20">
        <v>5</v>
      </c>
    </row>
    <row r="73" spans="28:30" ht="79.2" x14ac:dyDescent="0.3">
      <c r="AB73" s="28"/>
      <c r="AC73" s="19" t="s">
        <v>93</v>
      </c>
      <c r="AD73" s="20">
        <v>5</v>
      </c>
    </row>
    <row r="74" spans="28:30" ht="130.05000000000001" customHeight="1" x14ac:dyDescent="0.3">
      <c r="AB74" s="29"/>
      <c r="AC74" s="19" t="s">
        <v>94</v>
      </c>
      <c r="AD74" s="20">
        <v>5</v>
      </c>
    </row>
    <row r="75" spans="28:30" ht="52.8" x14ac:dyDescent="0.3">
      <c r="AB75" s="21" t="s">
        <v>7</v>
      </c>
      <c r="AC75" s="19" t="s">
        <v>95</v>
      </c>
      <c r="AD75" s="20">
        <v>10</v>
      </c>
    </row>
    <row r="76" spans="28:30" ht="82.95" customHeight="1" x14ac:dyDescent="0.3">
      <c r="AB76" s="27" t="s">
        <v>96</v>
      </c>
      <c r="AC76" s="32" t="s">
        <v>97</v>
      </c>
      <c r="AD76" s="35">
        <v>10</v>
      </c>
    </row>
    <row r="77" spans="28:30" x14ac:dyDescent="0.3">
      <c r="AB77" s="30"/>
      <c r="AC77" s="33"/>
      <c r="AD77" s="36"/>
    </row>
    <row r="78" spans="28:30" x14ac:dyDescent="0.3">
      <c r="AB78" s="31"/>
      <c r="AC78" s="34"/>
      <c r="AD78" s="37"/>
    </row>
    <row r="79" spans="28:30" x14ac:dyDescent="0.3">
      <c r="AB79" s="22"/>
      <c r="AC79" s="22"/>
      <c r="AD79" s="22"/>
    </row>
  </sheetData>
  <mergeCells count="8">
    <mergeCell ref="A1:A2"/>
    <mergeCell ref="AB71:AB74"/>
    <mergeCell ref="AB76:AB78"/>
    <mergeCell ref="AC76:AC78"/>
    <mergeCell ref="AD76:AD78"/>
    <mergeCell ref="B1:B2"/>
    <mergeCell ref="AB67:AB68"/>
    <mergeCell ref="AB69:AB7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User</cp:lastModifiedBy>
  <dcterms:created xsi:type="dcterms:W3CDTF">2024-04-22T09:19:27Z</dcterms:created>
  <dcterms:modified xsi:type="dcterms:W3CDTF">2025-08-20T02:37:51Z</dcterms:modified>
</cp:coreProperties>
</file>