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 activeTab="1"/>
  </bookViews>
  <sheets>
    <sheet name="1 квартал 2026" sheetId="1" r:id="rId1"/>
    <sheet name="2 квартал 2026" sheetId="2" r:id="rId2"/>
    <sheet name="3 квартал 2026 " sheetId="3" r:id="rId3"/>
    <sheet name="4 квартал 2026" sheetId="4" r:id="rId4"/>
    <sheet name="итоговый 2026" sheetId="5" r:id="rId5"/>
  </sheets>
  <calcPr calcId="162913"/>
</workbook>
</file>

<file path=xl/calcChain.xml><?xml version="1.0" encoding="utf-8"?>
<calcChain xmlns="http://schemas.openxmlformats.org/spreadsheetml/2006/main">
  <c r="S25" i="2" l="1"/>
  <c r="S26" i="2"/>
  <c r="S34" i="2"/>
  <c r="S35" i="2"/>
  <c r="S36" i="2"/>
  <c r="S37" i="2"/>
  <c r="S38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S4" i="2" s="1"/>
  <c r="R41" i="2"/>
  <c r="R4" i="2"/>
  <c r="S29" i="2" l="1"/>
  <c r="S28" i="2"/>
  <c r="S41" i="2"/>
  <c r="S24" i="2"/>
  <c r="S40" i="2"/>
  <c r="S23" i="2"/>
  <c r="S39" i="2"/>
  <c r="S17" i="2"/>
  <c r="S16" i="2"/>
  <c r="S27" i="2"/>
  <c r="S15" i="2"/>
  <c r="S14" i="2"/>
  <c r="S13" i="2"/>
  <c r="S12" i="2"/>
  <c r="S11" i="2"/>
  <c r="S10" i="2"/>
  <c r="S9" i="2"/>
  <c r="S22" i="2"/>
  <c r="S21" i="2"/>
  <c r="S32" i="2"/>
  <c r="S20" i="2"/>
  <c r="S8" i="2"/>
  <c r="S33" i="2"/>
  <c r="S31" i="2"/>
  <c r="S19" i="2"/>
  <c r="S7" i="2"/>
  <c r="S3" i="2"/>
  <c r="S30" i="2"/>
  <c r="S18" i="2"/>
  <c r="S6" i="2"/>
  <c r="S5" i="2"/>
  <c r="S3" i="5"/>
  <c r="S3" i="4"/>
  <c r="S3" i="3"/>
  <c r="R3" i="2"/>
  <c r="R41" i="1"/>
  <c r="R40" i="1"/>
  <c r="R39" i="1"/>
  <c r="R38" i="1"/>
  <c r="R37" i="1"/>
  <c r="R36" i="1"/>
  <c r="R35" i="1"/>
  <c r="S35" i="1" s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S14" i="1" l="1"/>
  <c r="S4" i="1"/>
  <c r="S15" i="1"/>
  <c r="S25" i="1"/>
  <c r="S36" i="1"/>
  <c r="S16" i="1"/>
  <c r="S26" i="1"/>
  <c r="S27" i="1"/>
  <c r="S37" i="1"/>
  <c r="S17" i="1"/>
  <c r="S28" i="1"/>
  <c r="S38" i="1"/>
  <c r="S6" i="1"/>
  <c r="S8" i="1"/>
  <c r="S29" i="1"/>
  <c r="S39" i="1"/>
  <c r="S7" i="1"/>
  <c r="S30" i="1"/>
  <c r="S40" i="1"/>
  <c r="S9" i="1"/>
  <c r="S10" i="1"/>
  <c r="S20" i="1"/>
  <c r="S41" i="1"/>
  <c r="S18" i="1"/>
  <c r="S11" i="1"/>
  <c r="S21" i="1"/>
  <c r="S31" i="1"/>
  <c r="S19" i="1"/>
  <c r="S22" i="1"/>
  <c r="S32" i="1"/>
  <c r="S5" i="1"/>
  <c r="S12" i="1"/>
  <c r="S23" i="1"/>
  <c r="S33" i="1"/>
  <c r="S3" i="1"/>
  <c r="S13" i="1"/>
  <c r="S24" i="1"/>
  <c r="S34" i="1"/>
</calcChain>
</file>

<file path=xl/sharedStrings.xml><?xml version="1.0" encoding="utf-8"?>
<sst xmlns="http://schemas.openxmlformats.org/spreadsheetml/2006/main" count="371" uniqueCount="67">
  <si>
    <t>№ П/П</t>
  </si>
  <si>
    <t>МУНИЦИПАЛЬНЫЙ РАЙОН / МУНИЦИПАЛЬНЫЙ ОКРУГ/ ГОРОДСКОЙ ОКРУГ</t>
  </si>
  <si>
    <t xml:space="preserve">Оформление группы соответствует брендбуку «Мы молодые» (шапка группы, аватар, меню) – оформление может меняться в соответствии с брендбуком при согласовании с краевым Инфоцентром </t>
  </si>
  <si>
    <t xml:space="preserve"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 </t>
  </si>
  <si>
    <t>Оригинальность текста</t>
  </si>
  <si>
    <t>Грамотность</t>
  </si>
  <si>
    <t xml:space="preserve">Взаимодействие с аудиторией (ответы на комментарии, обратная реакция) </t>
  </si>
  <si>
    <t>Группа не содержит в себе неактуальные/неактивные ссылки на сторонние группы (сайты, сервисы, соцсети и пр.)</t>
  </si>
  <si>
    <t xml:space="preserve">В группе отсутствуют несодержательные посты или посты, не относящиеся к тематике группы (тематика постов должна отражать деятельность молодежной политики, молодежного центра или быть направлена на молодежь в целом. Посты, опубликованные по линии ЦУР не должны влиять на снижение баллов по этому критерию) </t>
  </si>
  <si>
    <t>Наличие обязательных постов в честь праздников (День защитника Отечества, Международный женский день, День воссоединения Крыма с Россией и т.д., в каждом квартале будет список обязательных для информ. освещения событий)</t>
  </si>
  <si>
    <t>Наличие авторской рубрики – не менее 1 поста в месяц (интервью, подборки, дайджесты, развлекательный или образовательный контент)</t>
  </si>
  <si>
    <t>Разноформатность контента (наличие клипов и историй)</t>
  </si>
  <si>
    <t>Участие в региональных и федеральных информационных кампаниях</t>
  </si>
  <si>
    <t>Периодичность публикаций</t>
  </si>
  <si>
    <t>Прирост группы МЦ в социальной сети Вконтакте от начала года на 5% ежегодно (только по итогам года)</t>
  </si>
  <si>
    <t>Участие в краевой медиашколе (учитывается в итоговм рейтинге)</t>
  </si>
  <si>
    <t>Участие в Конкурсе молодёжных медиа (учитывается в итоговом рейтинге)</t>
  </si>
  <si>
    <t>СУММА БАЛЛОВ</t>
  </si>
  <si>
    <t>МЕСТО</t>
  </si>
  <si>
    <t>10 баллов</t>
  </si>
  <si>
    <t>5 баллов</t>
  </si>
  <si>
    <t>15 баллов</t>
  </si>
  <si>
    <t>Коэффициент 0,5 и выше – 10 баллов Коэффициент 0,2-0,5 – 5 баллов Коэффициент 0-0,2 – 0 баллов</t>
  </si>
  <si>
    <t>Абанский муниципальный округ Красноярского края</t>
  </si>
  <si>
    <t>Ачинский муниципальный округ Красноярского края</t>
  </si>
  <si>
    <t>Балахтинско-Новоселовский муниципальный округ Красноярского края</t>
  </si>
  <si>
    <t>Бирилюсский муниципальный округ Красноярского края</t>
  </si>
  <si>
    <t>Боготольский муниципальный округ Красноярского края</t>
  </si>
  <si>
    <t>Богучанский муниципальный округ Красноярского края</t>
  </si>
  <si>
    <t>Большемуртинско-Сухобузимский муниципальный округ Красноярского края</t>
  </si>
  <si>
    <t>Дзержинско-Тасеевский муниципальный округ Красноярского края</t>
  </si>
  <si>
    <t>Емельяновский муниципальный округ Красноярского края</t>
  </si>
  <si>
    <t>Енисейский муниципальный округ Красноярского края</t>
  </si>
  <si>
    <t>Ермаковский муниципальный округ Красноярского края</t>
  </si>
  <si>
    <t>Идринско-Краснотуранский муниципальный округ Красноярского края</t>
  </si>
  <si>
    <t>Иланско-Нижнеингашский муниципальный округ Красноярского края</t>
  </si>
  <si>
    <t>Ирбейско-Саянский муниципальный округ Красноярского края</t>
  </si>
  <si>
    <t>Казачинско-Пировский муниципальный округ Красноярского края</t>
  </si>
  <si>
    <t>Канский муниципальный округ Красноярского края</t>
  </si>
  <si>
    <t>Каратузский муниципальный округ Красноярского края</t>
  </si>
  <si>
    <t>Кежемский муниципальный округ Красноярского края</t>
  </si>
  <si>
    <t>Козульский муниципальный округ Красноярского края</t>
  </si>
  <si>
    <t>Курагинский муниципальный округ Красноярского края</t>
  </si>
  <si>
    <t>Манско-Уярский муниципальный округ Красноярского края</t>
  </si>
  <si>
    <t>Минусинский муниципальный округ Красноярского края</t>
  </si>
  <si>
    <t>Мотыгинский муниципальный округ Красноярского края</t>
  </si>
  <si>
    <t>Назаровский муниципальный округ Красноярского края</t>
  </si>
  <si>
    <t>Рыбинский муниципальный округ Красноярского края</t>
  </si>
  <si>
    <t>Северо-Енисейский муниципальный округ Красноярского края</t>
  </si>
  <si>
    <t>Сосновоборский муниципальный округ Красноярского края</t>
  </si>
  <si>
    <t>Таймырский Долгано-Ненецкий муниципальный округ Красноярского края</t>
  </si>
  <si>
    <t>Туруханский муниципальный округ Красноярского края</t>
  </si>
  <si>
    <t>Ужурский муниципальный округ Красноярского края</t>
  </si>
  <si>
    <t>Шарыповский муниципальный округ Красноярского края</t>
  </si>
  <si>
    <t>Шушенский муниципальный округ Красноярского края</t>
  </si>
  <si>
    <t>Эвенкийский муниципальный округ Красноярского края</t>
  </si>
  <si>
    <t>городской округ город Дивногорск Красноярского края</t>
  </si>
  <si>
    <t>городской округ город Красноярск Красноярского края</t>
  </si>
  <si>
    <t>городской округ город Норильск Красноярского края</t>
  </si>
  <si>
    <t>городской округ ЗАТО город Железногорск Красноярского края</t>
  </si>
  <si>
    <t>городской округ ЗАТО город Зеленогорск Красноярского края</t>
  </si>
  <si>
    <t>городской округ ЗАТО поселок Солнечный Красноярского края</t>
  </si>
  <si>
    <t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</t>
  </si>
  <si>
    <t>Наличие обязательных постов в честь праздников (День семьи, любви и верности – 8 июля
День физкультурника – 13 августа 
День государственного флага Российской Федерации – 22 августа 
День знаний – 1 сентября и т.д., в каждом квартале будет список обязательных для информ. освещения событий)</t>
  </si>
  <si>
    <t>Наличие обязательных постов в честь праздников (День отца, День народного единства, День матери, Новый год и т.д., в каждом квартале будет список обязательных для информ. освещения событий)</t>
  </si>
  <si>
    <t>Наличие обязательных постов в честь праздников за год</t>
  </si>
  <si>
    <t>Наличие обязательных постов в честь праздников (Праздник Весны и Труда – 1 мая
День Победы – 9 мая 
День России – 12 июня и т.д., в каждом квартале будет список обязательных для информ. освещения событий)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</si>
</sst>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  <scheme val="minor"/>
    </font>
    <font>
      <b/>
      <sz val="10"/>
      <color rgb="FF000000"/>
      <name val="&quot;Times New Roman&quot;"/>
    </font>
    <font>
      <b/>
      <sz val="11"/>
      <color rgb="FF000000"/>
      <name val="&quot;Times New Roman&quot;"/>
    </font>
    <font>
      <sz val="10"/>
      <name val="Arial"/>
    </font>
    <font>
      <i/>
      <sz val="12"/>
      <color rgb="FF000000"/>
      <name val="&quot;Times New Roman&quot;"/>
    </font>
    <font>
      <sz val="12"/>
      <color rgb="FF000000"/>
      <name val="Calibri"/>
    </font>
    <font>
      <sz val="10"/>
      <color theme="1"/>
      <name val="Arial"/>
      <scheme val="minor"/>
    </font>
    <font>
      <sz val="12"/>
      <color rgb="FF000000"/>
      <name val="&quot;Times New Roman&quot;"/>
    </font>
    <font>
      <sz val="12"/>
      <color rgb="FF000000"/>
      <name val="&quot;Times New Roman&quot;"/>
      <charset val="204"/>
    </font>
    <font>
      <sz val="10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6" fillId="0" borderId="2" xfId="0" applyFont="1" applyBorder="1"/>
    <xf numFmtId="0" fontId="7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0" fillId="0" borderId="2" xfId="0" applyFont="1" applyBorder="1"/>
    <xf numFmtId="0" fontId="7" fillId="0" borderId="2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/>
    <xf numFmtId="0" fontId="10" fillId="0" borderId="4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41"/>
  <sheetViews>
    <sheetView topLeftCell="E28" zoomScale="60" zoomScaleNormal="60" workbookViewId="0">
      <selection activeCell="A40" sqref="A40:XFD40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19.6640625" customWidth="1"/>
    <col min="6" max="6" width="14.6640625" customWidth="1"/>
    <col min="7" max="7" width="19.88671875" customWidth="1"/>
    <col min="8" max="8" width="26" customWidth="1"/>
    <col min="9" max="9" width="27.109375" customWidth="1"/>
    <col min="10" max="10" width="26.6640625" customWidth="1"/>
    <col min="11" max="11" width="21.21875" customWidth="1"/>
    <col min="12" max="12" width="22.109375" customWidth="1"/>
    <col min="13" max="13" width="20.77734375" customWidth="1"/>
    <col min="14" max="14" width="27" customWidth="1"/>
    <col min="15" max="15" width="24.88671875" customWidth="1"/>
    <col min="16" max="16" width="18.21875" customWidth="1"/>
    <col min="17" max="17" width="17.6640625" customWidth="1"/>
    <col min="18" max="18" width="15.77734375" customWidth="1"/>
    <col min="19" max="19" width="17.6640625" customWidth="1"/>
  </cols>
  <sheetData>
    <row r="1" spans="1:21" ht="243.6" customHeight="1">
      <c r="A1" s="20" t="s">
        <v>0</v>
      </c>
      <c r="B1" s="2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</row>
    <row r="2" spans="1:21" ht="77.25" customHeight="1">
      <c r="A2" s="21"/>
      <c r="B2" s="21"/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21</v>
      </c>
      <c r="N2" s="4" t="s">
        <v>22</v>
      </c>
      <c r="O2" s="3" t="s">
        <v>20</v>
      </c>
      <c r="P2" s="3" t="s">
        <v>21</v>
      </c>
      <c r="Q2" s="3" t="s">
        <v>21</v>
      </c>
      <c r="R2" s="3"/>
      <c r="S2" s="3"/>
      <c r="T2" s="5"/>
      <c r="U2" s="5"/>
    </row>
    <row r="3" spans="1:21" ht="30">
      <c r="A3" s="6">
        <v>1</v>
      </c>
      <c r="B3" s="7" t="s">
        <v>23</v>
      </c>
      <c r="C3" s="8">
        <v>10</v>
      </c>
      <c r="D3" s="8">
        <v>10</v>
      </c>
      <c r="E3" s="8">
        <v>4</v>
      </c>
      <c r="F3" s="8">
        <v>4</v>
      </c>
      <c r="G3" s="8">
        <v>3</v>
      </c>
      <c r="H3" s="8">
        <v>5</v>
      </c>
      <c r="I3" s="8">
        <v>5</v>
      </c>
      <c r="J3" s="8">
        <v>2</v>
      </c>
      <c r="K3" s="8">
        <v>5</v>
      </c>
      <c r="L3" s="8">
        <v>5</v>
      </c>
      <c r="M3" s="8">
        <v>15</v>
      </c>
      <c r="N3" s="8">
        <v>10</v>
      </c>
      <c r="O3" s="8"/>
      <c r="P3" s="8"/>
      <c r="Q3" s="8"/>
      <c r="R3" s="3">
        <f t="shared" ref="R3:R41" si="0">SUM(C3:Q3)</f>
        <v>78</v>
      </c>
      <c r="S3" s="9">
        <f t="shared" ref="S3:S41" si="1">SUM(--(FREQUENCY((R3&lt;R$3:R$41)*R$3:R$41,R$3:R$41)&gt;0),0)</f>
        <v>5</v>
      </c>
    </row>
    <row r="4" spans="1:21" ht="30">
      <c r="A4" s="6">
        <v>2</v>
      </c>
      <c r="B4" s="15" t="s">
        <v>24</v>
      </c>
      <c r="C4" s="8">
        <v>10</v>
      </c>
      <c r="D4" s="8">
        <v>9.6</v>
      </c>
      <c r="E4" s="8">
        <v>4.5999999999999996</v>
      </c>
      <c r="F4" s="8">
        <v>4.5999999999999996</v>
      </c>
      <c r="G4" s="8">
        <v>1.6</v>
      </c>
      <c r="H4" s="8">
        <v>5</v>
      </c>
      <c r="I4" s="8">
        <v>5</v>
      </c>
      <c r="J4" s="8">
        <v>4</v>
      </c>
      <c r="K4" s="8">
        <v>3.3</v>
      </c>
      <c r="L4" s="8">
        <v>3.3</v>
      </c>
      <c r="M4" s="8">
        <v>15</v>
      </c>
      <c r="N4" s="8">
        <v>10</v>
      </c>
      <c r="O4" s="8"/>
      <c r="P4" s="8"/>
      <c r="Q4" s="8"/>
      <c r="R4" s="3">
        <f t="shared" si="0"/>
        <v>76</v>
      </c>
      <c r="S4" s="9">
        <f t="shared" si="1"/>
        <v>7</v>
      </c>
    </row>
    <row r="5" spans="1:21" ht="45">
      <c r="A5" s="6">
        <v>3</v>
      </c>
      <c r="B5" s="15" t="s">
        <v>25</v>
      </c>
      <c r="C5" s="8">
        <v>1.5</v>
      </c>
      <c r="D5" s="8">
        <v>3</v>
      </c>
      <c r="E5" s="11">
        <v>3</v>
      </c>
      <c r="F5" s="8">
        <v>4</v>
      </c>
      <c r="G5" s="8">
        <v>0</v>
      </c>
      <c r="H5" s="8">
        <v>5</v>
      </c>
      <c r="I5" s="8">
        <v>5</v>
      </c>
      <c r="J5" s="8">
        <v>3.5</v>
      </c>
      <c r="K5" s="8">
        <v>0</v>
      </c>
      <c r="L5" s="8">
        <v>0</v>
      </c>
      <c r="M5" s="8">
        <v>15</v>
      </c>
      <c r="N5" s="8">
        <v>10</v>
      </c>
      <c r="O5" s="8"/>
      <c r="P5" s="8"/>
      <c r="Q5" s="8"/>
      <c r="R5" s="3">
        <f t="shared" si="0"/>
        <v>50</v>
      </c>
      <c r="S5" s="9">
        <f t="shared" si="1"/>
        <v>32</v>
      </c>
    </row>
    <row r="6" spans="1:21" ht="30">
      <c r="A6" s="6">
        <v>4</v>
      </c>
      <c r="B6" s="15" t="s">
        <v>26</v>
      </c>
      <c r="C6" s="8">
        <v>10</v>
      </c>
      <c r="D6" s="8">
        <v>5</v>
      </c>
      <c r="E6" s="8">
        <v>4</v>
      </c>
      <c r="F6" s="8">
        <v>4</v>
      </c>
      <c r="G6" s="8">
        <v>0</v>
      </c>
      <c r="H6" s="8">
        <v>5</v>
      </c>
      <c r="I6" s="8">
        <v>5</v>
      </c>
      <c r="J6" s="8">
        <v>2</v>
      </c>
      <c r="K6" s="8">
        <v>0</v>
      </c>
      <c r="L6" s="8">
        <v>5</v>
      </c>
      <c r="M6" s="8">
        <v>15</v>
      </c>
      <c r="N6" s="8">
        <v>10</v>
      </c>
      <c r="O6" s="8"/>
      <c r="P6" s="8"/>
      <c r="Q6" s="8"/>
      <c r="R6" s="3">
        <f t="shared" si="0"/>
        <v>65</v>
      </c>
      <c r="S6" s="9">
        <f t="shared" si="1"/>
        <v>21</v>
      </c>
    </row>
    <row r="7" spans="1:21" ht="30">
      <c r="A7" s="6">
        <v>5</v>
      </c>
      <c r="B7" s="15" t="s">
        <v>27</v>
      </c>
      <c r="C7" s="8">
        <v>10</v>
      </c>
      <c r="D7" s="8">
        <v>7.3</v>
      </c>
      <c r="E7" s="8">
        <v>4</v>
      </c>
      <c r="F7" s="8">
        <v>4.3</v>
      </c>
      <c r="G7" s="8">
        <v>0</v>
      </c>
      <c r="H7" s="8">
        <v>5</v>
      </c>
      <c r="I7" s="8">
        <v>5</v>
      </c>
      <c r="J7" s="8">
        <v>5</v>
      </c>
      <c r="K7" s="8">
        <v>0</v>
      </c>
      <c r="L7" s="8">
        <v>3.3</v>
      </c>
      <c r="M7" s="8">
        <v>15</v>
      </c>
      <c r="N7" s="8">
        <v>10</v>
      </c>
      <c r="O7" s="8"/>
      <c r="P7" s="8"/>
      <c r="Q7" s="8"/>
      <c r="R7" s="3">
        <f t="shared" si="0"/>
        <v>68.900000000000006</v>
      </c>
      <c r="S7" s="9">
        <f t="shared" si="1"/>
        <v>17</v>
      </c>
    </row>
    <row r="8" spans="1:21" ht="30">
      <c r="A8" s="6">
        <v>6</v>
      </c>
      <c r="B8" s="15" t="s">
        <v>28</v>
      </c>
      <c r="C8" s="8">
        <v>10</v>
      </c>
      <c r="D8" s="8">
        <v>5</v>
      </c>
      <c r="E8" s="8">
        <v>4</v>
      </c>
      <c r="F8" s="8">
        <v>4</v>
      </c>
      <c r="G8" s="8">
        <v>0</v>
      </c>
      <c r="H8" s="8">
        <v>5</v>
      </c>
      <c r="I8" s="8">
        <v>5</v>
      </c>
      <c r="J8" s="8">
        <v>5</v>
      </c>
      <c r="K8" s="8">
        <v>0</v>
      </c>
      <c r="L8" s="8">
        <v>0</v>
      </c>
      <c r="M8" s="8">
        <v>15</v>
      </c>
      <c r="N8" s="8">
        <v>10</v>
      </c>
      <c r="O8" s="8"/>
      <c r="P8" s="8"/>
      <c r="Q8" s="8"/>
      <c r="R8" s="3">
        <f t="shared" si="0"/>
        <v>63</v>
      </c>
      <c r="S8" s="9">
        <f t="shared" si="1"/>
        <v>26</v>
      </c>
    </row>
    <row r="9" spans="1:21" ht="45">
      <c r="A9" s="6">
        <v>7</v>
      </c>
      <c r="B9" s="15" t="s">
        <v>29</v>
      </c>
      <c r="C9" s="8">
        <v>9</v>
      </c>
      <c r="D9" s="8">
        <v>5.5</v>
      </c>
      <c r="E9" s="8">
        <v>3.5</v>
      </c>
      <c r="F9" s="8">
        <v>4</v>
      </c>
      <c r="G9" s="8">
        <v>0</v>
      </c>
      <c r="H9" s="8">
        <v>5</v>
      </c>
      <c r="I9" s="8">
        <v>5</v>
      </c>
      <c r="J9" s="8">
        <v>4.2</v>
      </c>
      <c r="K9" s="8">
        <v>0</v>
      </c>
      <c r="L9" s="8">
        <v>2.5</v>
      </c>
      <c r="M9" s="8">
        <v>15</v>
      </c>
      <c r="N9" s="8">
        <v>10</v>
      </c>
      <c r="O9" s="8"/>
      <c r="P9" s="8"/>
      <c r="Q9" s="8"/>
      <c r="R9" s="3">
        <f t="shared" si="0"/>
        <v>63.7</v>
      </c>
      <c r="S9" s="9">
        <f t="shared" si="1"/>
        <v>25</v>
      </c>
    </row>
    <row r="10" spans="1:21" ht="45">
      <c r="A10" s="6">
        <v>8</v>
      </c>
      <c r="B10" s="15" t="s">
        <v>30</v>
      </c>
      <c r="C10" s="8">
        <v>8.5</v>
      </c>
      <c r="D10" s="8">
        <v>5.5</v>
      </c>
      <c r="E10" s="8">
        <v>3.2</v>
      </c>
      <c r="F10" s="8">
        <v>4</v>
      </c>
      <c r="G10" s="8">
        <v>0</v>
      </c>
      <c r="H10" s="8">
        <v>5</v>
      </c>
      <c r="I10" s="8">
        <v>5</v>
      </c>
      <c r="J10" s="8">
        <v>4.2</v>
      </c>
      <c r="K10" s="8">
        <v>0</v>
      </c>
      <c r="L10" s="8">
        <v>2.5</v>
      </c>
      <c r="M10" s="8">
        <v>15</v>
      </c>
      <c r="N10" s="8">
        <v>10</v>
      </c>
      <c r="O10" s="8"/>
      <c r="P10" s="8"/>
      <c r="Q10" s="8"/>
      <c r="R10" s="3">
        <f t="shared" si="0"/>
        <v>62.9</v>
      </c>
      <c r="S10" s="9">
        <f t="shared" si="1"/>
        <v>27</v>
      </c>
    </row>
    <row r="11" spans="1:21" ht="30">
      <c r="A11" s="6">
        <v>9</v>
      </c>
      <c r="B11" s="15" t="s">
        <v>31</v>
      </c>
      <c r="C11" s="8">
        <v>10</v>
      </c>
      <c r="D11" s="8">
        <v>10</v>
      </c>
      <c r="E11" s="8">
        <v>5</v>
      </c>
      <c r="F11" s="8">
        <v>5</v>
      </c>
      <c r="G11" s="8">
        <v>5</v>
      </c>
      <c r="H11" s="8">
        <v>5</v>
      </c>
      <c r="I11" s="8">
        <v>5</v>
      </c>
      <c r="J11" s="8">
        <v>5</v>
      </c>
      <c r="K11" s="8">
        <v>5</v>
      </c>
      <c r="L11" s="8">
        <v>5</v>
      </c>
      <c r="M11" s="8">
        <v>15</v>
      </c>
      <c r="N11" s="8">
        <v>10</v>
      </c>
      <c r="O11" s="8"/>
      <c r="P11" s="8"/>
      <c r="Q11" s="8"/>
      <c r="R11" s="3">
        <f t="shared" si="0"/>
        <v>85</v>
      </c>
      <c r="S11" s="9">
        <f t="shared" si="1"/>
        <v>1</v>
      </c>
    </row>
    <row r="12" spans="1:21" ht="30">
      <c r="A12" s="6">
        <v>10</v>
      </c>
      <c r="B12" s="15" t="s">
        <v>32</v>
      </c>
      <c r="C12" s="8">
        <v>9.6</v>
      </c>
      <c r="D12" s="8">
        <v>8.6</v>
      </c>
      <c r="E12" s="8">
        <v>4.5999999999999996</v>
      </c>
      <c r="F12" s="8">
        <v>4.5999999999999996</v>
      </c>
      <c r="G12" s="8">
        <v>0.6</v>
      </c>
      <c r="H12" s="8">
        <v>3.3</v>
      </c>
      <c r="I12" s="8">
        <v>5</v>
      </c>
      <c r="J12" s="8">
        <v>4</v>
      </c>
      <c r="K12" s="8">
        <v>0</v>
      </c>
      <c r="L12" s="8">
        <v>5</v>
      </c>
      <c r="M12" s="8">
        <v>15</v>
      </c>
      <c r="N12" s="8">
        <v>10</v>
      </c>
      <c r="O12" s="8"/>
      <c r="P12" s="8"/>
      <c r="Q12" s="8"/>
      <c r="R12" s="3">
        <f t="shared" si="0"/>
        <v>70.3</v>
      </c>
      <c r="S12" s="9">
        <f t="shared" si="1"/>
        <v>15</v>
      </c>
    </row>
    <row r="13" spans="1:21" ht="30">
      <c r="A13" s="6">
        <v>11</v>
      </c>
      <c r="B13" s="15" t="s">
        <v>33</v>
      </c>
      <c r="C13" s="8">
        <v>10</v>
      </c>
      <c r="D13" s="8">
        <v>9</v>
      </c>
      <c r="E13" s="8">
        <v>4</v>
      </c>
      <c r="F13" s="8">
        <v>4</v>
      </c>
      <c r="G13" s="8">
        <v>0</v>
      </c>
      <c r="H13" s="8">
        <v>5</v>
      </c>
      <c r="I13" s="8">
        <v>5</v>
      </c>
      <c r="J13" s="8">
        <v>3.5</v>
      </c>
      <c r="K13" s="8">
        <v>0</v>
      </c>
      <c r="L13" s="8">
        <v>5</v>
      </c>
      <c r="M13" s="8">
        <v>15</v>
      </c>
      <c r="N13" s="8">
        <v>10</v>
      </c>
      <c r="O13" s="8"/>
      <c r="P13" s="8"/>
      <c r="Q13" s="8"/>
      <c r="R13" s="3">
        <f t="shared" si="0"/>
        <v>70.5</v>
      </c>
      <c r="S13" s="9">
        <f t="shared" si="1"/>
        <v>14</v>
      </c>
    </row>
    <row r="14" spans="1:21" ht="45">
      <c r="A14" s="6">
        <v>12</v>
      </c>
      <c r="B14" s="15" t="s">
        <v>34</v>
      </c>
      <c r="C14" s="8">
        <v>7</v>
      </c>
      <c r="D14" s="8">
        <v>5</v>
      </c>
      <c r="E14" s="8">
        <v>3.5</v>
      </c>
      <c r="F14" s="8">
        <v>4</v>
      </c>
      <c r="G14" s="8">
        <v>0</v>
      </c>
      <c r="H14" s="8">
        <v>5</v>
      </c>
      <c r="I14" s="8">
        <v>5</v>
      </c>
      <c r="J14" s="8">
        <v>2.7</v>
      </c>
      <c r="K14" s="8">
        <v>0</v>
      </c>
      <c r="L14" s="8">
        <v>0</v>
      </c>
      <c r="M14" s="8">
        <v>15</v>
      </c>
      <c r="N14" s="8">
        <v>10</v>
      </c>
      <c r="O14" s="8"/>
      <c r="P14" s="8"/>
      <c r="Q14" s="8"/>
      <c r="R14" s="3">
        <f t="shared" si="0"/>
        <v>57.2</v>
      </c>
      <c r="S14" s="9">
        <f t="shared" si="1"/>
        <v>30</v>
      </c>
    </row>
    <row r="15" spans="1:21" ht="45">
      <c r="A15" s="6">
        <v>13</v>
      </c>
      <c r="B15" s="15" t="s">
        <v>35</v>
      </c>
      <c r="C15" s="8">
        <v>3</v>
      </c>
      <c r="D15" s="8">
        <v>6</v>
      </c>
      <c r="E15" s="8">
        <v>3.5</v>
      </c>
      <c r="F15" s="8">
        <v>4</v>
      </c>
      <c r="G15" s="8">
        <v>1</v>
      </c>
      <c r="H15" s="8">
        <v>5</v>
      </c>
      <c r="I15" s="8">
        <v>5</v>
      </c>
      <c r="J15" s="8">
        <v>3.5</v>
      </c>
      <c r="K15" s="8">
        <v>0</v>
      </c>
      <c r="L15" s="8">
        <v>5</v>
      </c>
      <c r="M15" s="8">
        <v>15</v>
      </c>
      <c r="N15" s="8">
        <v>10</v>
      </c>
      <c r="O15" s="8"/>
      <c r="P15" s="8"/>
      <c r="Q15" s="8"/>
      <c r="R15" s="3">
        <f t="shared" si="0"/>
        <v>61</v>
      </c>
      <c r="S15" s="9">
        <f t="shared" si="1"/>
        <v>29</v>
      </c>
    </row>
    <row r="16" spans="1:21" ht="45">
      <c r="A16" s="6">
        <v>14</v>
      </c>
      <c r="B16" s="15" t="s">
        <v>36</v>
      </c>
      <c r="C16" s="8">
        <v>6</v>
      </c>
      <c r="D16" s="8">
        <v>7</v>
      </c>
      <c r="E16" s="8">
        <v>4</v>
      </c>
      <c r="F16" s="8">
        <v>4.5</v>
      </c>
      <c r="G16" s="8">
        <v>2.5</v>
      </c>
      <c r="H16" s="8">
        <v>5</v>
      </c>
      <c r="I16" s="8">
        <v>5</v>
      </c>
      <c r="J16" s="8">
        <v>5</v>
      </c>
      <c r="K16" s="8">
        <v>3.5</v>
      </c>
      <c r="L16" s="8">
        <v>5</v>
      </c>
      <c r="M16" s="8">
        <v>15</v>
      </c>
      <c r="N16" s="8">
        <v>10</v>
      </c>
      <c r="O16" s="8"/>
      <c r="P16" s="8"/>
      <c r="Q16" s="8"/>
      <c r="R16" s="3">
        <f t="shared" si="0"/>
        <v>72.5</v>
      </c>
      <c r="S16" s="9">
        <f t="shared" si="1"/>
        <v>11</v>
      </c>
    </row>
    <row r="17" spans="1:19" ht="45">
      <c r="A17" s="6">
        <v>15</v>
      </c>
      <c r="B17" s="15" t="s">
        <v>37</v>
      </c>
      <c r="C17" s="8">
        <v>7.5</v>
      </c>
      <c r="D17" s="8"/>
      <c r="E17" s="8">
        <v>4</v>
      </c>
      <c r="F17" s="8">
        <v>3</v>
      </c>
      <c r="G17" s="8">
        <v>0</v>
      </c>
      <c r="H17" s="8">
        <v>5</v>
      </c>
      <c r="I17" s="8">
        <v>5</v>
      </c>
      <c r="J17" s="8">
        <v>1.5</v>
      </c>
      <c r="K17" s="8">
        <v>0</v>
      </c>
      <c r="L17" s="8">
        <v>2.5</v>
      </c>
      <c r="M17" s="8">
        <v>15</v>
      </c>
      <c r="N17" s="8">
        <v>10</v>
      </c>
      <c r="O17" s="8"/>
      <c r="P17" s="8"/>
      <c r="Q17" s="8"/>
      <c r="R17" s="3">
        <f t="shared" si="0"/>
        <v>53.5</v>
      </c>
      <c r="S17" s="9">
        <f t="shared" si="1"/>
        <v>31</v>
      </c>
    </row>
    <row r="18" spans="1:19" ht="30">
      <c r="A18" s="6">
        <v>16</v>
      </c>
      <c r="B18" s="15" t="s">
        <v>38</v>
      </c>
      <c r="C18" s="8">
        <v>10</v>
      </c>
      <c r="D18" s="8">
        <v>8</v>
      </c>
      <c r="E18" s="8">
        <v>5</v>
      </c>
      <c r="F18" s="8">
        <v>5</v>
      </c>
      <c r="G18" s="8">
        <v>0</v>
      </c>
      <c r="H18" s="8">
        <v>5</v>
      </c>
      <c r="I18" s="8">
        <v>5</v>
      </c>
      <c r="J18" s="8">
        <v>4</v>
      </c>
      <c r="K18" s="8">
        <v>0</v>
      </c>
      <c r="L18" s="8">
        <v>5</v>
      </c>
      <c r="M18" s="8">
        <v>15</v>
      </c>
      <c r="N18" s="8">
        <v>10</v>
      </c>
      <c r="O18" s="8"/>
      <c r="P18" s="8"/>
      <c r="Q18" s="8"/>
      <c r="R18" s="3">
        <f t="shared" si="0"/>
        <v>72</v>
      </c>
      <c r="S18" s="9">
        <f t="shared" si="1"/>
        <v>12</v>
      </c>
    </row>
    <row r="19" spans="1:19" ht="30">
      <c r="A19" s="6">
        <v>17</v>
      </c>
      <c r="B19" s="15" t="s">
        <v>39</v>
      </c>
      <c r="C19" s="8">
        <v>10</v>
      </c>
      <c r="D19" s="8">
        <v>7</v>
      </c>
      <c r="E19" s="8">
        <v>4</v>
      </c>
      <c r="F19" s="8">
        <v>5</v>
      </c>
      <c r="G19" s="8">
        <v>0</v>
      </c>
      <c r="H19" s="8">
        <v>5</v>
      </c>
      <c r="I19" s="8">
        <v>5</v>
      </c>
      <c r="J19" s="8">
        <v>3.5</v>
      </c>
      <c r="K19" s="8">
        <v>0</v>
      </c>
      <c r="L19" s="8">
        <v>5</v>
      </c>
      <c r="M19" s="8">
        <v>15</v>
      </c>
      <c r="N19" s="8">
        <v>10</v>
      </c>
      <c r="O19" s="8"/>
      <c r="P19" s="8"/>
      <c r="Q19" s="8"/>
      <c r="R19" s="3">
        <f t="shared" si="0"/>
        <v>69.5</v>
      </c>
      <c r="S19" s="9">
        <f t="shared" si="1"/>
        <v>16</v>
      </c>
    </row>
    <row r="20" spans="1:19" ht="30">
      <c r="A20" s="6">
        <v>18</v>
      </c>
      <c r="B20" s="15" t="s">
        <v>40</v>
      </c>
      <c r="C20" s="8">
        <v>9</v>
      </c>
      <c r="D20" s="8">
        <v>8</v>
      </c>
      <c r="E20" s="8">
        <v>4</v>
      </c>
      <c r="F20" s="8">
        <v>5</v>
      </c>
      <c r="G20" s="8">
        <v>0</v>
      </c>
      <c r="H20" s="8">
        <v>5</v>
      </c>
      <c r="I20" s="8">
        <v>5</v>
      </c>
      <c r="J20" s="8">
        <v>2</v>
      </c>
      <c r="K20" s="8">
        <v>0</v>
      </c>
      <c r="L20" s="8">
        <v>5</v>
      </c>
      <c r="M20" s="8">
        <v>15</v>
      </c>
      <c r="N20" s="8">
        <v>10</v>
      </c>
      <c r="O20" s="8"/>
      <c r="P20" s="8"/>
      <c r="Q20" s="8"/>
      <c r="R20" s="3">
        <f t="shared" si="0"/>
        <v>68</v>
      </c>
      <c r="S20" s="9">
        <f t="shared" si="1"/>
        <v>18</v>
      </c>
    </row>
    <row r="21" spans="1:19" ht="30">
      <c r="A21" s="6">
        <v>19</v>
      </c>
      <c r="B21" s="15" t="s">
        <v>41</v>
      </c>
      <c r="C21" s="8">
        <v>0</v>
      </c>
      <c r="D21" s="8">
        <v>4</v>
      </c>
      <c r="E21" s="8">
        <v>4</v>
      </c>
      <c r="F21" s="8">
        <v>4</v>
      </c>
      <c r="G21" s="8">
        <v>0</v>
      </c>
      <c r="H21" s="8">
        <v>0</v>
      </c>
      <c r="I21" s="8">
        <v>5</v>
      </c>
      <c r="J21" s="8">
        <v>1</v>
      </c>
      <c r="K21" s="8">
        <v>0</v>
      </c>
      <c r="L21" s="8">
        <v>5</v>
      </c>
      <c r="M21" s="8">
        <v>15</v>
      </c>
      <c r="N21" s="8">
        <v>10</v>
      </c>
      <c r="O21" s="8"/>
      <c r="P21" s="8"/>
      <c r="Q21" s="8"/>
      <c r="R21" s="3">
        <f t="shared" si="0"/>
        <v>48</v>
      </c>
      <c r="S21" s="9">
        <f t="shared" si="1"/>
        <v>33</v>
      </c>
    </row>
    <row r="22" spans="1:19" ht="30">
      <c r="A22" s="6">
        <v>20</v>
      </c>
      <c r="B22" s="15" t="s">
        <v>42</v>
      </c>
      <c r="C22" s="8">
        <v>10</v>
      </c>
      <c r="D22" s="8">
        <v>7</v>
      </c>
      <c r="E22" s="8">
        <v>4</v>
      </c>
      <c r="F22" s="8">
        <v>4</v>
      </c>
      <c r="G22" s="8">
        <v>0</v>
      </c>
      <c r="H22" s="8">
        <v>5</v>
      </c>
      <c r="I22" s="8">
        <v>5</v>
      </c>
      <c r="J22" s="8">
        <v>2</v>
      </c>
      <c r="K22" s="8">
        <v>0</v>
      </c>
      <c r="L22" s="8">
        <v>0</v>
      </c>
      <c r="M22" s="8">
        <v>15</v>
      </c>
      <c r="N22" s="8">
        <v>10</v>
      </c>
      <c r="O22" s="8"/>
      <c r="P22" s="8"/>
      <c r="Q22" s="8"/>
      <c r="R22" s="3">
        <f t="shared" si="0"/>
        <v>62</v>
      </c>
      <c r="S22" s="9">
        <f t="shared" si="1"/>
        <v>28</v>
      </c>
    </row>
    <row r="23" spans="1:19" ht="30">
      <c r="A23" s="6">
        <v>21</v>
      </c>
      <c r="B23" s="15" t="s">
        <v>43</v>
      </c>
      <c r="C23" s="8">
        <v>9.6</v>
      </c>
      <c r="D23" s="8">
        <v>6.6</v>
      </c>
      <c r="E23" s="8">
        <v>4</v>
      </c>
      <c r="F23" s="8">
        <v>5</v>
      </c>
      <c r="G23" s="8">
        <v>0</v>
      </c>
      <c r="H23" s="8">
        <v>5</v>
      </c>
      <c r="I23" s="8">
        <v>5</v>
      </c>
      <c r="J23" s="8">
        <v>3</v>
      </c>
      <c r="K23" s="8">
        <v>0</v>
      </c>
      <c r="L23" s="8">
        <v>1.6</v>
      </c>
      <c r="M23" s="8">
        <v>15</v>
      </c>
      <c r="N23" s="8">
        <v>10</v>
      </c>
      <c r="O23" s="8"/>
      <c r="P23" s="8"/>
      <c r="Q23" s="8"/>
      <c r="R23" s="3">
        <f t="shared" si="0"/>
        <v>64.800000000000011</v>
      </c>
      <c r="S23" s="9">
        <f t="shared" si="1"/>
        <v>22</v>
      </c>
    </row>
    <row r="24" spans="1:19" ht="30">
      <c r="A24" s="6">
        <v>22</v>
      </c>
      <c r="B24" s="15" t="s">
        <v>44</v>
      </c>
      <c r="C24" s="8">
        <v>9</v>
      </c>
      <c r="D24" s="8">
        <v>8</v>
      </c>
      <c r="E24" s="8">
        <v>4</v>
      </c>
      <c r="F24" s="8">
        <v>5</v>
      </c>
      <c r="G24" s="8">
        <v>0</v>
      </c>
      <c r="H24" s="8">
        <v>5</v>
      </c>
      <c r="I24" s="8">
        <v>5</v>
      </c>
      <c r="J24" s="8">
        <v>3.5</v>
      </c>
      <c r="K24" s="8">
        <v>0</v>
      </c>
      <c r="L24" s="8">
        <v>5</v>
      </c>
      <c r="M24" s="8">
        <v>15</v>
      </c>
      <c r="N24" s="8">
        <v>10</v>
      </c>
      <c r="O24" s="8"/>
      <c r="P24" s="8"/>
      <c r="Q24" s="8"/>
      <c r="R24" s="3">
        <f t="shared" si="0"/>
        <v>69.5</v>
      </c>
      <c r="S24" s="9">
        <f t="shared" si="1"/>
        <v>16</v>
      </c>
    </row>
    <row r="25" spans="1:19" ht="30">
      <c r="A25" s="6">
        <v>23</v>
      </c>
      <c r="B25" s="15" t="s">
        <v>45</v>
      </c>
      <c r="C25" s="8">
        <v>10</v>
      </c>
      <c r="D25" s="8">
        <v>7</v>
      </c>
      <c r="E25" s="8">
        <v>4</v>
      </c>
      <c r="F25" s="8">
        <v>5</v>
      </c>
      <c r="G25" s="8">
        <v>0</v>
      </c>
      <c r="H25" s="8">
        <v>5</v>
      </c>
      <c r="I25" s="8">
        <v>5</v>
      </c>
      <c r="J25" s="8">
        <v>3.5</v>
      </c>
      <c r="K25" s="8">
        <v>0</v>
      </c>
      <c r="L25" s="8">
        <v>0</v>
      </c>
      <c r="M25" s="8">
        <v>15</v>
      </c>
      <c r="N25" s="8">
        <v>10</v>
      </c>
      <c r="O25" s="8"/>
      <c r="P25" s="8"/>
      <c r="Q25" s="8"/>
      <c r="R25" s="3">
        <f t="shared" si="0"/>
        <v>64.5</v>
      </c>
      <c r="S25" s="9">
        <f t="shared" si="1"/>
        <v>23</v>
      </c>
    </row>
    <row r="26" spans="1:19" ht="30">
      <c r="A26" s="6">
        <v>24</v>
      </c>
      <c r="B26" s="15" t="s">
        <v>46</v>
      </c>
      <c r="C26" s="8">
        <v>7.5</v>
      </c>
      <c r="D26" s="8">
        <v>8.5</v>
      </c>
      <c r="E26" s="8">
        <v>4</v>
      </c>
      <c r="F26" s="8">
        <v>4.5</v>
      </c>
      <c r="G26" s="8">
        <v>2.5</v>
      </c>
      <c r="H26" s="8">
        <v>5</v>
      </c>
      <c r="I26" s="8">
        <v>5</v>
      </c>
      <c r="J26" s="8">
        <v>4.2</v>
      </c>
      <c r="K26" s="8">
        <v>5</v>
      </c>
      <c r="L26" s="8">
        <v>2.5</v>
      </c>
      <c r="M26" s="8">
        <v>15</v>
      </c>
      <c r="N26" s="8">
        <v>10</v>
      </c>
      <c r="O26" s="8"/>
      <c r="P26" s="8"/>
      <c r="Q26" s="8"/>
      <c r="R26" s="3">
        <f t="shared" si="0"/>
        <v>73.7</v>
      </c>
      <c r="S26" s="9">
        <f t="shared" si="1"/>
        <v>9</v>
      </c>
    </row>
    <row r="27" spans="1:19" ht="30">
      <c r="A27" s="6">
        <v>25</v>
      </c>
      <c r="B27" s="15" t="s">
        <v>47</v>
      </c>
      <c r="C27" s="8">
        <v>9.5</v>
      </c>
      <c r="D27" s="8">
        <v>6.5</v>
      </c>
      <c r="E27" s="8">
        <v>4.5</v>
      </c>
      <c r="F27" s="8">
        <v>5</v>
      </c>
      <c r="G27" s="8">
        <v>1</v>
      </c>
      <c r="H27" s="8">
        <v>5</v>
      </c>
      <c r="I27" s="8">
        <v>5</v>
      </c>
      <c r="J27" s="8">
        <v>2</v>
      </c>
      <c r="K27" s="8">
        <v>2.5</v>
      </c>
      <c r="L27" s="8">
        <v>5</v>
      </c>
      <c r="M27" s="8">
        <v>15</v>
      </c>
      <c r="N27" s="8">
        <v>10</v>
      </c>
      <c r="O27" s="8"/>
      <c r="P27" s="8"/>
      <c r="Q27" s="8"/>
      <c r="R27" s="3">
        <f t="shared" si="0"/>
        <v>71</v>
      </c>
      <c r="S27" s="9">
        <f t="shared" si="1"/>
        <v>13</v>
      </c>
    </row>
    <row r="28" spans="1:19" ht="45">
      <c r="A28" s="6">
        <v>26</v>
      </c>
      <c r="B28" s="15" t="s">
        <v>48</v>
      </c>
      <c r="C28" s="8">
        <v>10</v>
      </c>
      <c r="D28" s="8">
        <v>9</v>
      </c>
      <c r="E28" s="8">
        <v>5</v>
      </c>
      <c r="F28" s="8">
        <v>5</v>
      </c>
      <c r="G28" s="8">
        <v>2.5</v>
      </c>
      <c r="H28" s="8">
        <v>5</v>
      </c>
      <c r="I28" s="8">
        <v>5</v>
      </c>
      <c r="J28" s="8">
        <v>2</v>
      </c>
      <c r="K28" s="8">
        <v>0</v>
      </c>
      <c r="L28" s="8">
        <v>5</v>
      </c>
      <c r="M28" s="8">
        <v>15</v>
      </c>
      <c r="N28" s="8">
        <v>10</v>
      </c>
      <c r="O28" s="8"/>
      <c r="P28" s="8"/>
      <c r="Q28" s="8"/>
      <c r="R28" s="3">
        <f t="shared" si="0"/>
        <v>73.5</v>
      </c>
      <c r="S28" s="9">
        <f t="shared" si="1"/>
        <v>10</v>
      </c>
    </row>
    <row r="29" spans="1:19" ht="30">
      <c r="A29" s="6">
        <v>27</v>
      </c>
      <c r="B29" s="15" t="s">
        <v>49</v>
      </c>
      <c r="C29" s="8">
        <v>10</v>
      </c>
      <c r="D29" s="8">
        <v>10</v>
      </c>
      <c r="E29" s="8">
        <v>5</v>
      </c>
      <c r="F29" s="8">
        <v>5</v>
      </c>
      <c r="G29" s="8">
        <v>4</v>
      </c>
      <c r="H29" s="8">
        <v>5</v>
      </c>
      <c r="I29" s="8">
        <v>5</v>
      </c>
      <c r="J29" s="8">
        <v>2</v>
      </c>
      <c r="K29" s="8">
        <v>0</v>
      </c>
      <c r="L29" s="8">
        <v>5</v>
      </c>
      <c r="M29" s="8">
        <v>15</v>
      </c>
      <c r="N29" s="8">
        <v>10</v>
      </c>
      <c r="O29" s="8"/>
      <c r="P29" s="8"/>
      <c r="Q29" s="8"/>
      <c r="R29" s="3">
        <f t="shared" si="0"/>
        <v>76</v>
      </c>
      <c r="S29" s="9">
        <f t="shared" si="1"/>
        <v>7</v>
      </c>
    </row>
    <row r="30" spans="1:19" ht="45">
      <c r="A30" s="6">
        <v>28</v>
      </c>
      <c r="B30" s="15" t="s">
        <v>50</v>
      </c>
      <c r="C30" s="8">
        <v>10</v>
      </c>
      <c r="D30" s="8">
        <v>9</v>
      </c>
      <c r="E30" s="8">
        <v>4</v>
      </c>
      <c r="F30" s="8">
        <v>4</v>
      </c>
      <c r="G30" s="8">
        <v>4</v>
      </c>
      <c r="H30" s="8">
        <v>5</v>
      </c>
      <c r="I30" s="8">
        <v>5</v>
      </c>
      <c r="J30" s="8">
        <v>2</v>
      </c>
      <c r="K30" s="8">
        <v>5</v>
      </c>
      <c r="L30" s="8">
        <v>5</v>
      </c>
      <c r="M30" s="8">
        <v>15</v>
      </c>
      <c r="N30" s="8">
        <v>10</v>
      </c>
      <c r="O30" s="8"/>
      <c r="P30" s="8"/>
      <c r="Q30" s="8"/>
      <c r="R30" s="3">
        <f t="shared" si="0"/>
        <v>78</v>
      </c>
      <c r="S30" s="9">
        <f t="shared" si="1"/>
        <v>5</v>
      </c>
    </row>
    <row r="31" spans="1:19" ht="30">
      <c r="A31" s="6">
        <v>29</v>
      </c>
      <c r="B31" s="15" t="s">
        <v>51</v>
      </c>
      <c r="C31" s="8">
        <v>9</v>
      </c>
      <c r="D31" s="8">
        <v>8</v>
      </c>
      <c r="E31" s="8">
        <v>4</v>
      </c>
      <c r="F31" s="8">
        <v>4</v>
      </c>
      <c r="G31" s="8">
        <v>0</v>
      </c>
      <c r="H31" s="8">
        <v>5</v>
      </c>
      <c r="I31" s="8">
        <v>5</v>
      </c>
      <c r="J31" s="8">
        <v>2</v>
      </c>
      <c r="K31" s="8">
        <v>0</v>
      </c>
      <c r="L31" s="8">
        <v>0</v>
      </c>
      <c r="M31" s="8">
        <v>15</v>
      </c>
      <c r="N31" s="8">
        <v>10</v>
      </c>
      <c r="O31" s="8"/>
      <c r="P31" s="8"/>
      <c r="Q31" s="8"/>
      <c r="R31" s="3">
        <f t="shared" si="0"/>
        <v>62</v>
      </c>
      <c r="S31" s="9">
        <f t="shared" si="1"/>
        <v>28</v>
      </c>
    </row>
    <row r="32" spans="1:19" ht="30">
      <c r="A32" s="6">
        <v>30</v>
      </c>
      <c r="B32" s="15" t="s">
        <v>52</v>
      </c>
      <c r="C32" s="8">
        <v>5.5</v>
      </c>
      <c r="D32" s="8">
        <v>9</v>
      </c>
      <c r="E32" s="8">
        <v>4.5</v>
      </c>
      <c r="F32" s="8">
        <v>4</v>
      </c>
      <c r="G32" s="8">
        <v>0</v>
      </c>
      <c r="H32" s="8">
        <v>2.5</v>
      </c>
      <c r="I32" s="8">
        <v>5</v>
      </c>
      <c r="J32" s="8">
        <v>3.5</v>
      </c>
      <c r="K32" s="8">
        <v>0</v>
      </c>
      <c r="L32" s="8">
        <v>5</v>
      </c>
      <c r="M32" s="8">
        <v>15</v>
      </c>
      <c r="N32" s="8">
        <v>10</v>
      </c>
      <c r="O32" s="8"/>
      <c r="P32" s="8"/>
      <c r="Q32" s="8"/>
      <c r="R32" s="3">
        <f t="shared" si="0"/>
        <v>64</v>
      </c>
      <c r="S32" s="9">
        <f t="shared" si="1"/>
        <v>24</v>
      </c>
    </row>
    <row r="33" spans="1:19" ht="30">
      <c r="A33" s="6">
        <v>31</v>
      </c>
      <c r="B33" s="15" t="s">
        <v>53</v>
      </c>
      <c r="C33" s="8">
        <v>10</v>
      </c>
      <c r="D33" s="8">
        <v>10</v>
      </c>
      <c r="E33" s="8">
        <v>5</v>
      </c>
      <c r="F33" s="8">
        <v>5</v>
      </c>
      <c r="G33" s="8">
        <v>5</v>
      </c>
      <c r="H33" s="8">
        <v>5</v>
      </c>
      <c r="I33" s="8">
        <v>5</v>
      </c>
      <c r="J33" s="8">
        <v>5</v>
      </c>
      <c r="K33" s="8">
        <v>0</v>
      </c>
      <c r="L33" s="8">
        <v>5</v>
      </c>
      <c r="M33" s="8">
        <v>15</v>
      </c>
      <c r="N33" s="8">
        <v>10</v>
      </c>
      <c r="O33" s="8"/>
      <c r="P33" s="8"/>
      <c r="Q33" s="8"/>
      <c r="R33" s="3">
        <f t="shared" si="0"/>
        <v>80</v>
      </c>
      <c r="S33" s="9">
        <f t="shared" si="1"/>
        <v>3</v>
      </c>
    </row>
    <row r="34" spans="1:19" ht="30">
      <c r="A34" s="6">
        <v>32</v>
      </c>
      <c r="B34" s="15" t="s">
        <v>54</v>
      </c>
      <c r="C34" s="8">
        <v>10</v>
      </c>
      <c r="D34" s="8">
        <v>10</v>
      </c>
      <c r="E34" s="8">
        <v>5</v>
      </c>
      <c r="F34" s="8">
        <v>5</v>
      </c>
      <c r="G34" s="8">
        <v>4</v>
      </c>
      <c r="H34" s="8">
        <v>5</v>
      </c>
      <c r="I34" s="8">
        <v>5</v>
      </c>
      <c r="J34" s="8">
        <v>3.5</v>
      </c>
      <c r="K34" s="8">
        <v>0</v>
      </c>
      <c r="L34" s="8">
        <v>5</v>
      </c>
      <c r="M34" s="8">
        <v>15</v>
      </c>
      <c r="N34" s="8">
        <v>10</v>
      </c>
      <c r="O34" s="8"/>
      <c r="P34" s="8"/>
      <c r="Q34" s="8"/>
      <c r="R34" s="3">
        <f t="shared" si="0"/>
        <v>77.5</v>
      </c>
      <c r="S34" s="9">
        <f t="shared" si="1"/>
        <v>6</v>
      </c>
    </row>
    <row r="35" spans="1:19" ht="30">
      <c r="A35" s="6">
        <v>33</v>
      </c>
      <c r="B35" s="15" t="s">
        <v>55</v>
      </c>
      <c r="C35" s="8">
        <v>4.3</v>
      </c>
      <c r="D35" s="8">
        <v>5.6</v>
      </c>
      <c r="E35" s="8">
        <v>3.3</v>
      </c>
      <c r="F35" s="8">
        <v>4.3</v>
      </c>
      <c r="G35" s="8">
        <v>0</v>
      </c>
      <c r="H35" s="8">
        <v>5</v>
      </c>
      <c r="I35" s="8">
        <v>5</v>
      </c>
      <c r="J35" s="8">
        <v>1.6</v>
      </c>
      <c r="K35" s="8">
        <v>0</v>
      </c>
      <c r="L35" s="8">
        <v>0</v>
      </c>
      <c r="M35" s="8">
        <v>15</v>
      </c>
      <c r="N35" s="8">
        <v>1.6</v>
      </c>
      <c r="O35" s="8"/>
      <c r="P35" s="8"/>
      <c r="Q35" s="8"/>
      <c r="R35" s="3">
        <f t="shared" si="0"/>
        <v>45.7</v>
      </c>
      <c r="S35" s="9">
        <f t="shared" si="1"/>
        <v>34</v>
      </c>
    </row>
    <row r="36" spans="1:19" ht="30">
      <c r="A36" s="6">
        <v>34</v>
      </c>
      <c r="B36" s="15" t="s">
        <v>56</v>
      </c>
      <c r="C36" s="8">
        <v>10</v>
      </c>
      <c r="D36" s="8">
        <v>10</v>
      </c>
      <c r="E36" s="8">
        <v>5</v>
      </c>
      <c r="F36" s="8">
        <v>4</v>
      </c>
      <c r="G36" s="8">
        <v>1</v>
      </c>
      <c r="H36" s="8">
        <v>5</v>
      </c>
      <c r="I36" s="8">
        <v>5</v>
      </c>
      <c r="J36" s="8">
        <v>5</v>
      </c>
      <c r="K36" s="8">
        <v>5</v>
      </c>
      <c r="L36" s="8">
        <v>0</v>
      </c>
      <c r="M36" s="8">
        <v>15</v>
      </c>
      <c r="N36" s="8">
        <v>10</v>
      </c>
      <c r="O36" s="8"/>
      <c r="P36" s="8"/>
      <c r="Q36" s="8"/>
      <c r="R36" s="3">
        <f t="shared" si="0"/>
        <v>75</v>
      </c>
      <c r="S36" s="9">
        <f t="shared" si="1"/>
        <v>8</v>
      </c>
    </row>
    <row r="37" spans="1:19" ht="30">
      <c r="A37" s="6">
        <v>35</v>
      </c>
      <c r="B37" s="15" t="s">
        <v>57</v>
      </c>
      <c r="C37" s="8">
        <v>10</v>
      </c>
      <c r="D37" s="8">
        <v>9.6999999999999993</v>
      </c>
      <c r="E37" s="8">
        <v>5</v>
      </c>
      <c r="F37" s="8">
        <v>5</v>
      </c>
      <c r="G37" s="8">
        <v>4.4000000000000004</v>
      </c>
      <c r="H37" s="8">
        <v>5</v>
      </c>
      <c r="I37" s="8">
        <v>5</v>
      </c>
      <c r="J37" s="8">
        <v>3.8</v>
      </c>
      <c r="K37" s="8">
        <v>3.5</v>
      </c>
      <c r="L37" s="8">
        <v>4.5</v>
      </c>
      <c r="M37" s="8">
        <v>15</v>
      </c>
      <c r="N37" s="8">
        <v>10</v>
      </c>
      <c r="O37" s="8"/>
      <c r="P37" s="8"/>
      <c r="Q37" s="8"/>
      <c r="R37" s="3">
        <f t="shared" si="0"/>
        <v>80.900000000000006</v>
      </c>
      <c r="S37" s="9">
        <f t="shared" si="1"/>
        <v>2</v>
      </c>
    </row>
    <row r="38" spans="1:19" ht="30">
      <c r="A38" s="6">
        <v>36</v>
      </c>
      <c r="B38" s="15" t="s">
        <v>58</v>
      </c>
      <c r="C38" s="8">
        <v>10</v>
      </c>
      <c r="D38" s="8">
        <v>10</v>
      </c>
      <c r="E38" s="8">
        <v>5</v>
      </c>
      <c r="F38" s="8">
        <v>5</v>
      </c>
      <c r="G38" s="8">
        <v>0</v>
      </c>
      <c r="H38" s="8">
        <v>5</v>
      </c>
      <c r="I38" s="8">
        <v>5</v>
      </c>
      <c r="J38" s="8">
        <v>3.5</v>
      </c>
      <c r="K38" s="8">
        <v>5</v>
      </c>
      <c r="L38" s="8">
        <v>5</v>
      </c>
      <c r="M38" s="8">
        <v>15</v>
      </c>
      <c r="N38" s="8">
        <v>10</v>
      </c>
      <c r="O38" s="8"/>
      <c r="P38" s="8"/>
      <c r="Q38" s="8"/>
      <c r="R38" s="3">
        <f t="shared" si="0"/>
        <v>78.5</v>
      </c>
      <c r="S38" s="9">
        <f t="shared" si="1"/>
        <v>4</v>
      </c>
    </row>
    <row r="39" spans="1:19" ht="45">
      <c r="A39" s="6">
        <v>37</v>
      </c>
      <c r="B39" s="15" t="s">
        <v>59</v>
      </c>
      <c r="C39" s="8">
        <v>10</v>
      </c>
      <c r="D39" s="8">
        <v>6</v>
      </c>
      <c r="E39" s="8">
        <v>5</v>
      </c>
      <c r="F39" s="8">
        <v>4</v>
      </c>
      <c r="G39" s="8">
        <v>1</v>
      </c>
      <c r="H39" s="8">
        <v>5</v>
      </c>
      <c r="I39" s="8">
        <v>5</v>
      </c>
      <c r="J39" s="8">
        <v>5</v>
      </c>
      <c r="K39" s="8">
        <v>0</v>
      </c>
      <c r="L39" s="8">
        <v>0</v>
      </c>
      <c r="M39" s="8">
        <v>15</v>
      </c>
      <c r="N39" s="8">
        <v>10</v>
      </c>
      <c r="O39" s="8"/>
      <c r="P39" s="8"/>
      <c r="Q39" s="8"/>
      <c r="R39" s="3">
        <f t="shared" si="0"/>
        <v>66</v>
      </c>
      <c r="S39" s="9">
        <f t="shared" si="1"/>
        <v>20</v>
      </c>
    </row>
    <row r="40" spans="1:19" ht="45">
      <c r="A40" s="6">
        <v>38</v>
      </c>
      <c r="B40" s="15" t="s">
        <v>60</v>
      </c>
      <c r="C40" s="8">
        <v>10</v>
      </c>
      <c r="D40" s="8">
        <v>6</v>
      </c>
      <c r="E40" s="8">
        <v>4</v>
      </c>
      <c r="F40" s="8">
        <v>4</v>
      </c>
      <c r="G40" s="8">
        <v>0</v>
      </c>
      <c r="H40" s="8">
        <v>5</v>
      </c>
      <c r="I40" s="8">
        <v>5</v>
      </c>
      <c r="J40" s="8">
        <v>3.5</v>
      </c>
      <c r="K40" s="8">
        <v>0</v>
      </c>
      <c r="L40" s="8">
        <v>5</v>
      </c>
      <c r="M40" s="8">
        <v>15</v>
      </c>
      <c r="N40" s="8">
        <v>10</v>
      </c>
      <c r="O40" s="8"/>
      <c r="P40" s="8"/>
      <c r="Q40" s="8"/>
      <c r="R40" s="3">
        <f t="shared" si="0"/>
        <v>67.5</v>
      </c>
      <c r="S40" s="9">
        <f t="shared" si="1"/>
        <v>19</v>
      </c>
    </row>
    <row r="41" spans="1:19" ht="30">
      <c r="A41" s="6">
        <v>39</v>
      </c>
      <c r="B41" s="15" t="s">
        <v>61</v>
      </c>
      <c r="C41" s="8">
        <v>5</v>
      </c>
      <c r="D41" s="8">
        <v>7</v>
      </c>
      <c r="E41" s="8">
        <v>4</v>
      </c>
      <c r="F41" s="8">
        <v>5</v>
      </c>
      <c r="G41" s="8">
        <v>2</v>
      </c>
      <c r="H41" s="8">
        <v>5</v>
      </c>
      <c r="I41" s="8">
        <v>5</v>
      </c>
      <c r="J41" s="8">
        <v>5</v>
      </c>
      <c r="K41" s="8">
        <v>0</v>
      </c>
      <c r="L41" s="8">
        <v>5</v>
      </c>
      <c r="M41" s="8">
        <v>15</v>
      </c>
      <c r="N41" s="8">
        <v>10</v>
      </c>
      <c r="O41" s="8"/>
      <c r="P41" s="8"/>
      <c r="Q41" s="8"/>
      <c r="R41" s="3">
        <f t="shared" si="0"/>
        <v>68</v>
      </c>
      <c r="S41" s="9">
        <f t="shared" si="1"/>
        <v>18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41"/>
  <sheetViews>
    <sheetView tabSelected="1" topLeftCell="B28" zoomScale="60" zoomScaleNormal="60" workbookViewId="0">
      <selection activeCell="M34" sqref="M34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7" max="7" width="19.5546875" customWidth="1"/>
    <col min="8" max="8" width="22.21875" customWidth="1"/>
    <col min="9" max="9" width="27" customWidth="1"/>
    <col min="10" max="10" width="27.109375" customWidth="1"/>
    <col min="11" max="11" width="22.77734375" customWidth="1"/>
    <col min="12" max="12" width="21.44140625" customWidth="1"/>
    <col min="13" max="13" width="21" customWidth="1"/>
    <col min="14" max="14" width="28.66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1" ht="264" customHeight="1">
      <c r="A1" s="20" t="s">
        <v>0</v>
      </c>
      <c r="B1" s="2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66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</row>
    <row r="2" spans="1:21" ht="77.25" customHeight="1">
      <c r="A2" s="23"/>
      <c r="B2" s="24"/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21</v>
      </c>
      <c r="N2" s="4" t="s">
        <v>22</v>
      </c>
      <c r="O2" s="12" t="s">
        <v>20</v>
      </c>
      <c r="P2" s="3" t="s">
        <v>21</v>
      </c>
      <c r="Q2" s="3" t="s">
        <v>21</v>
      </c>
      <c r="R2" s="3"/>
      <c r="S2" s="3"/>
      <c r="T2" s="5"/>
      <c r="U2" s="5"/>
    </row>
    <row r="3" spans="1:21" ht="30">
      <c r="A3" s="6">
        <v>1</v>
      </c>
      <c r="B3" s="7" t="s">
        <v>23</v>
      </c>
      <c r="C3" s="13">
        <v>10</v>
      </c>
      <c r="D3" s="13">
        <v>9</v>
      </c>
      <c r="E3" s="13">
        <v>4</v>
      </c>
      <c r="F3" s="13">
        <v>5</v>
      </c>
      <c r="G3" s="13">
        <v>4</v>
      </c>
      <c r="H3" s="13">
        <v>5</v>
      </c>
      <c r="I3" s="13">
        <v>5</v>
      </c>
      <c r="J3" s="13">
        <v>2</v>
      </c>
      <c r="K3" s="13">
        <v>5</v>
      </c>
      <c r="L3" s="13">
        <v>5</v>
      </c>
      <c r="M3" s="13">
        <v>15</v>
      </c>
      <c r="N3" s="13">
        <v>10</v>
      </c>
      <c r="O3" s="9"/>
      <c r="P3" s="9"/>
      <c r="Q3" s="9"/>
      <c r="R3" s="9">
        <f>SUM(C3:Q3)</f>
        <v>79</v>
      </c>
      <c r="S3" s="9">
        <f>SUM(--(FREQUENCY((R3&lt;R$3:R$41)*R$3:R$41,R$3:R$41)&gt;0),0)</f>
        <v>5</v>
      </c>
    </row>
    <row r="4" spans="1:21" ht="30">
      <c r="A4" s="6">
        <v>2</v>
      </c>
      <c r="B4" s="10" t="s">
        <v>24</v>
      </c>
      <c r="C4" s="13">
        <v>10</v>
      </c>
      <c r="D4" s="13">
        <v>9.6</v>
      </c>
      <c r="E4" s="13">
        <v>4.5999999999999996</v>
      </c>
      <c r="F4" s="13">
        <v>4.5999999999999996</v>
      </c>
      <c r="G4" s="13">
        <v>5</v>
      </c>
      <c r="H4" s="13">
        <v>3.3</v>
      </c>
      <c r="I4" s="13">
        <v>5</v>
      </c>
      <c r="J4" s="13">
        <v>4</v>
      </c>
      <c r="K4" s="13">
        <v>3.3</v>
      </c>
      <c r="L4" s="13">
        <v>5</v>
      </c>
      <c r="M4" s="13">
        <v>15</v>
      </c>
      <c r="N4" s="13">
        <v>10</v>
      </c>
      <c r="O4" s="9"/>
      <c r="P4" s="9"/>
      <c r="Q4" s="9"/>
      <c r="R4" s="9">
        <f>SUM(C4:Q4)</f>
        <v>79.400000000000006</v>
      </c>
      <c r="S4" s="9">
        <f t="shared" ref="S4:S41" si="0">SUM(--(FREQUENCY((R4&lt;R$3:R$41)*R$3:R$41,R$3:R$41)&gt;0),0)</f>
        <v>4</v>
      </c>
    </row>
    <row r="5" spans="1:21" ht="45">
      <c r="A5" s="6">
        <v>3</v>
      </c>
      <c r="B5" s="7" t="s">
        <v>25</v>
      </c>
      <c r="C5" s="14">
        <v>5</v>
      </c>
      <c r="D5" s="14">
        <v>7</v>
      </c>
      <c r="E5" s="14">
        <v>3</v>
      </c>
      <c r="F5" s="14">
        <v>4</v>
      </c>
      <c r="G5" s="14">
        <v>4.5</v>
      </c>
      <c r="H5" s="14">
        <v>5</v>
      </c>
      <c r="I5" s="14">
        <v>5</v>
      </c>
      <c r="J5" s="14">
        <v>2</v>
      </c>
      <c r="K5" s="14">
        <v>0</v>
      </c>
      <c r="L5" s="14">
        <v>5</v>
      </c>
      <c r="M5" s="14">
        <v>15</v>
      </c>
      <c r="N5" s="13">
        <v>10</v>
      </c>
      <c r="O5" s="9"/>
      <c r="P5" s="9"/>
      <c r="Q5" s="9"/>
      <c r="R5" s="9">
        <f t="shared" ref="R5:R41" si="1">SUM(C5:Q5)</f>
        <v>65.5</v>
      </c>
      <c r="S5" s="9">
        <f t="shared" si="0"/>
        <v>27</v>
      </c>
    </row>
    <row r="6" spans="1:21" ht="30">
      <c r="A6" s="6">
        <v>4</v>
      </c>
      <c r="B6" s="7" t="s">
        <v>26</v>
      </c>
      <c r="C6" s="14">
        <v>10</v>
      </c>
      <c r="D6" s="14">
        <v>7</v>
      </c>
      <c r="E6" s="14">
        <v>4</v>
      </c>
      <c r="F6" s="14">
        <v>4</v>
      </c>
      <c r="G6" s="14">
        <v>5</v>
      </c>
      <c r="H6" s="14">
        <v>5</v>
      </c>
      <c r="I6" s="14">
        <v>5</v>
      </c>
      <c r="J6" s="14">
        <v>2</v>
      </c>
      <c r="K6" s="14">
        <v>0</v>
      </c>
      <c r="L6" s="14">
        <v>5</v>
      </c>
      <c r="M6" s="14">
        <v>15</v>
      </c>
      <c r="N6" s="13">
        <v>10</v>
      </c>
      <c r="O6" s="9"/>
      <c r="P6" s="9"/>
      <c r="Q6" s="9"/>
      <c r="R6" s="9">
        <f t="shared" si="1"/>
        <v>72</v>
      </c>
      <c r="S6" s="9">
        <f t="shared" si="0"/>
        <v>18</v>
      </c>
    </row>
    <row r="7" spans="1:21" ht="40.799999999999997" customHeight="1">
      <c r="A7" s="6">
        <v>5</v>
      </c>
      <c r="B7" s="7" t="s">
        <v>27</v>
      </c>
      <c r="C7" s="14">
        <v>10</v>
      </c>
      <c r="D7" s="14">
        <v>8.3000000000000007</v>
      </c>
      <c r="E7" s="14">
        <v>4</v>
      </c>
      <c r="F7" s="14">
        <v>5</v>
      </c>
      <c r="G7" s="14">
        <v>5</v>
      </c>
      <c r="H7" s="14">
        <v>5</v>
      </c>
      <c r="I7" s="14">
        <v>5</v>
      </c>
      <c r="J7" s="14">
        <v>4.5</v>
      </c>
      <c r="K7" s="14">
        <v>0</v>
      </c>
      <c r="L7" s="14">
        <v>5</v>
      </c>
      <c r="M7" s="14">
        <v>15</v>
      </c>
      <c r="N7" s="13">
        <v>10</v>
      </c>
      <c r="O7" s="9"/>
      <c r="P7" s="9"/>
      <c r="Q7" s="9"/>
      <c r="R7" s="9">
        <f t="shared" si="1"/>
        <v>76.8</v>
      </c>
      <c r="S7" s="9">
        <f t="shared" si="0"/>
        <v>9</v>
      </c>
    </row>
    <row r="8" spans="1:21" ht="34.799999999999997" customHeight="1">
      <c r="A8" s="6">
        <v>6</v>
      </c>
      <c r="B8" s="7" t="s">
        <v>28</v>
      </c>
      <c r="C8" s="9">
        <v>10</v>
      </c>
      <c r="D8" s="9">
        <v>7</v>
      </c>
      <c r="E8" s="9">
        <v>3</v>
      </c>
      <c r="F8" s="9">
        <v>4</v>
      </c>
      <c r="G8" s="9">
        <v>4</v>
      </c>
      <c r="H8" s="9">
        <v>5</v>
      </c>
      <c r="I8" s="9">
        <v>5</v>
      </c>
      <c r="J8" s="9">
        <v>0</v>
      </c>
      <c r="K8" s="9">
        <v>0</v>
      </c>
      <c r="L8" s="9">
        <v>5</v>
      </c>
      <c r="M8" s="9">
        <v>15</v>
      </c>
      <c r="N8" s="9">
        <v>10</v>
      </c>
      <c r="O8" s="9"/>
      <c r="P8" s="9"/>
      <c r="Q8" s="9"/>
      <c r="R8" s="9">
        <f t="shared" si="1"/>
        <v>68</v>
      </c>
      <c r="S8" s="9">
        <f t="shared" si="0"/>
        <v>25</v>
      </c>
    </row>
    <row r="9" spans="1:21" ht="45">
      <c r="A9" s="6">
        <v>7</v>
      </c>
      <c r="B9" s="7" t="s">
        <v>29</v>
      </c>
      <c r="C9" s="14">
        <v>10</v>
      </c>
      <c r="D9" s="14">
        <v>9.5</v>
      </c>
      <c r="E9" s="14">
        <v>4</v>
      </c>
      <c r="F9" s="14">
        <v>4.5</v>
      </c>
      <c r="G9" s="14">
        <v>4</v>
      </c>
      <c r="H9" s="14">
        <v>5</v>
      </c>
      <c r="I9" s="14">
        <v>5</v>
      </c>
      <c r="J9" s="14">
        <v>5</v>
      </c>
      <c r="K9" s="14">
        <v>0</v>
      </c>
      <c r="L9" s="14">
        <v>5</v>
      </c>
      <c r="M9" s="14">
        <v>15</v>
      </c>
      <c r="N9" s="13">
        <v>10</v>
      </c>
      <c r="O9" s="9"/>
      <c r="P9" s="9"/>
      <c r="Q9" s="9"/>
      <c r="R9" s="9">
        <f t="shared" si="1"/>
        <v>77</v>
      </c>
      <c r="S9" s="9">
        <f t="shared" si="0"/>
        <v>8</v>
      </c>
    </row>
    <row r="10" spans="1:21" ht="45">
      <c r="A10" s="6">
        <v>8</v>
      </c>
      <c r="B10" s="7" t="s">
        <v>30</v>
      </c>
      <c r="C10" s="14">
        <v>10</v>
      </c>
      <c r="D10" s="14">
        <v>8</v>
      </c>
      <c r="E10" s="14">
        <v>4</v>
      </c>
      <c r="F10" s="14">
        <v>4</v>
      </c>
      <c r="G10" s="14">
        <v>4</v>
      </c>
      <c r="H10" s="14">
        <v>5</v>
      </c>
      <c r="I10" s="14">
        <v>5</v>
      </c>
      <c r="J10" s="14">
        <v>3.5</v>
      </c>
      <c r="K10" s="14">
        <v>0</v>
      </c>
      <c r="L10" s="14">
        <v>2.5</v>
      </c>
      <c r="M10" s="14">
        <v>15</v>
      </c>
      <c r="N10" s="13">
        <v>10</v>
      </c>
      <c r="O10" s="9"/>
      <c r="P10" s="9"/>
      <c r="Q10" s="9"/>
      <c r="R10" s="9">
        <f t="shared" si="1"/>
        <v>71</v>
      </c>
      <c r="S10" s="9">
        <f t="shared" si="0"/>
        <v>20</v>
      </c>
    </row>
    <row r="11" spans="1:21" ht="30">
      <c r="A11" s="6">
        <v>9</v>
      </c>
      <c r="B11" s="10" t="s">
        <v>31</v>
      </c>
      <c r="C11" s="14">
        <v>10</v>
      </c>
      <c r="D11" s="14">
        <v>10</v>
      </c>
      <c r="E11" s="14">
        <v>5</v>
      </c>
      <c r="F11" s="14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15</v>
      </c>
      <c r="N11" s="13">
        <v>10</v>
      </c>
      <c r="O11" s="9"/>
      <c r="P11" s="9"/>
      <c r="Q11" s="9"/>
      <c r="R11" s="9">
        <f t="shared" si="1"/>
        <v>85</v>
      </c>
      <c r="S11" s="9">
        <f t="shared" si="0"/>
        <v>1</v>
      </c>
    </row>
    <row r="12" spans="1:21" ht="30">
      <c r="A12" s="6">
        <v>10</v>
      </c>
      <c r="B12" s="7" t="s">
        <v>32</v>
      </c>
      <c r="C12" s="14">
        <v>10</v>
      </c>
      <c r="D12" s="14">
        <v>10</v>
      </c>
      <c r="E12" s="14">
        <v>4.5999999999999996</v>
      </c>
      <c r="F12" s="14">
        <v>4.5999999999999996</v>
      </c>
      <c r="G12" s="14">
        <v>4.5999999999999996</v>
      </c>
      <c r="H12" s="14">
        <v>5</v>
      </c>
      <c r="I12" s="14">
        <v>5</v>
      </c>
      <c r="J12" s="14">
        <v>3</v>
      </c>
      <c r="K12" s="14">
        <v>0</v>
      </c>
      <c r="L12" s="14">
        <v>5</v>
      </c>
      <c r="M12" s="14">
        <v>15</v>
      </c>
      <c r="N12" s="13">
        <v>10</v>
      </c>
      <c r="O12" s="9"/>
      <c r="P12" s="9"/>
      <c r="Q12" s="9"/>
      <c r="R12" s="9">
        <f t="shared" si="1"/>
        <v>76.800000000000011</v>
      </c>
      <c r="S12" s="9">
        <f t="shared" si="0"/>
        <v>9</v>
      </c>
    </row>
    <row r="13" spans="1:21" ht="30">
      <c r="A13" s="6">
        <v>11</v>
      </c>
      <c r="B13" s="7" t="s">
        <v>33</v>
      </c>
      <c r="C13" s="14">
        <v>10</v>
      </c>
      <c r="D13" s="14">
        <v>9</v>
      </c>
      <c r="E13" s="14">
        <v>4</v>
      </c>
      <c r="F13" s="14">
        <v>5</v>
      </c>
      <c r="G13" s="14">
        <v>5</v>
      </c>
      <c r="H13" s="14">
        <v>5</v>
      </c>
      <c r="I13" s="14">
        <v>5</v>
      </c>
      <c r="J13" s="14">
        <v>3.5</v>
      </c>
      <c r="K13" s="14">
        <v>0</v>
      </c>
      <c r="L13" s="14">
        <v>5</v>
      </c>
      <c r="M13" s="14">
        <v>15</v>
      </c>
      <c r="N13" s="13">
        <v>10</v>
      </c>
      <c r="O13" s="9"/>
      <c r="P13" s="9"/>
      <c r="Q13" s="9"/>
      <c r="R13" s="9">
        <f t="shared" si="1"/>
        <v>76.5</v>
      </c>
      <c r="S13" s="9">
        <f t="shared" si="0"/>
        <v>11</v>
      </c>
    </row>
    <row r="14" spans="1:21" ht="45">
      <c r="A14" s="6">
        <v>12</v>
      </c>
      <c r="B14" s="7" t="s">
        <v>34</v>
      </c>
      <c r="C14" s="14">
        <v>10</v>
      </c>
      <c r="D14" s="14">
        <v>8</v>
      </c>
      <c r="E14" s="14">
        <v>3.5</v>
      </c>
      <c r="F14" s="14">
        <v>4</v>
      </c>
      <c r="G14" s="14">
        <v>4</v>
      </c>
      <c r="H14" s="14">
        <v>5</v>
      </c>
      <c r="I14" s="14">
        <v>5</v>
      </c>
      <c r="J14" s="14">
        <v>2</v>
      </c>
      <c r="K14" s="14">
        <v>0</v>
      </c>
      <c r="L14" s="14">
        <v>2.5</v>
      </c>
      <c r="M14" s="14">
        <v>15</v>
      </c>
      <c r="N14" s="13">
        <v>10</v>
      </c>
      <c r="O14" s="9"/>
      <c r="P14" s="9"/>
      <c r="Q14" s="9"/>
      <c r="R14" s="9">
        <f t="shared" si="1"/>
        <v>69</v>
      </c>
      <c r="S14" s="9">
        <f t="shared" si="0"/>
        <v>23</v>
      </c>
    </row>
    <row r="15" spans="1:21" ht="45">
      <c r="A15" s="6">
        <v>13</v>
      </c>
      <c r="B15" s="7" t="s">
        <v>35</v>
      </c>
      <c r="C15" s="14">
        <v>2.5</v>
      </c>
      <c r="D15" s="14">
        <v>9</v>
      </c>
      <c r="E15" s="14">
        <v>4</v>
      </c>
      <c r="F15" s="14">
        <v>4.5</v>
      </c>
      <c r="G15" s="14">
        <v>3.5</v>
      </c>
      <c r="H15" s="14">
        <v>5</v>
      </c>
      <c r="I15" s="14">
        <v>5</v>
      </c>
      <c r="J15" s="14">
        <v>2</v>
      </c>
      <c r="K15" s="14">
        <v>0</v>
      </c>
      <c r="L15" s="14">
        <v>5</v>
      </c>
      <c r="M15" s="14">
        <v>15</v>
      </c>
      <c r="N15" s="13">
        <v>10</v>
      </c>
      <c r="O15" s="9"/>
      <c r="P15" s="9"/>
      <c r="Q15" s="9"/>
      <c r="R15" s="9">
        <f t="shared" si="1"/>
        <v>65.5</v>
      </c>
      <c r="S15" s="9">
        <f t="shared" si="0"/>
        <v>27</v>
      </c>
    </row>
    <row r="16" spans="1:21" ht="45">
      <c r="A16" s="6">
        <v>14</v>
      </c>
      <c r="B16" s="10" t="s">
        <v>36</v>
      </c>
      <c r="C16" s="14">
        <v>5</v>
      </c>
      <c r="D16" s="14">
        <v>9.5</v>
      </c>
      <c r="E16" s="14">
        <v>4.5</v>
      </c>
      <c r="F16" s="14">
        <v>5</v>
      </c>
      <c r="G16" s="14">
        <v>4.5</v>
      </c>
      <c r="H16" s="14">
        <v>5</v>
      </c>
      <c r="I16" s="14">
        <v>5</v>
      </c>
      <c r="J16" s="14">
        <v>2.7</v>
      </c>
      <c r="K16" s="14">
        <v>2.5</v>
      </c>
      <c r="L16" s="14">
        <v>2.5</v>
      </c>
      <c r="M16" s="14">
        <v>15</v>
      </c>
      <c r="N16" s="13">
        <v>10</v>
      </c>
      <c r="O16" s="9"/>
      <c r="P16" s="9"/>
      <c r="Q16" s="9"/>
      <c r="R16" s="9">
        <f t="shared" si="1"/>
        <v>71.2</v>
      </c>
      <c r="S16" s="9">
        <f t="shared" si="0"/>
        <v>19</v>
      </c>
    </row>
    <row r="17" spans="1:19" ht="45">
      <c r="A17" s="6">
        <v>15</v>
      </c>
      <c r="B17" s="7" t="s">
        <v>37</v>
      </c>
      <c r="C17" s="14">
        <v>8.5</v>
      </c>
      <c r="D17" s="14">
        <v>8.5</v>
      </c>
      <c r="E17" s="14">
        <v>4</v>
      </c>
      <c r="F17" s="14">
        <v>4.5</v>
      </c>
      <c r="G17" s="14">
        <v>4.5</v>
      </c>
      <c r="H17" s="14">
        <v>5</v>
      </c>
      <c r="I17" s="14">
        <v>5</v>
      </c>
      <c r="J17" s="14">
        <v>1.5</v>
      </c>
      <c r="K17" s="14">
        <v>0</v>
      </c>
      <c r="L17" s="14">
        <v>0</v>
      </c>
      <c r="M17" s="14">
        <v>15</v>
      </c>
      <c r="N17" s="13">
        <v>10</v>
      </c>
      <c r="O17" s="9"/>
      <c r="P17" s="9"/>
      <c r="Q17" s="9"/>
      <c r="R17" s="9">
        <f t="shared" si="1"/>
        <v>66.5</v>
      </c>
      <c r="S17" s="9">
        <f t="shared" si="0"/>
        <v>26</v>
      </c>
    </row>
    <row r="18" spans="1:19" ht="30">
      <c r="A18" s="6">
        <v>16</v>
      </c>
      <c r="B18" s="7" t="s">
        <v>38</v>
      </c>
      <c r="C18" s="14">
        <v>10</v>
      </c>
      <c r="D18" s="14">
        <v>8.5</v>
      </c>
      <c r="E18" s="14">
        <v>4</v>
      </c>
      <c r="F18" s="14">
        <v>4.5</v>
      </c>
      <c r="G18" s="14">
        <v>3.5</v>
      </c>
      <c r="H18" s="14">
        <v>2.5</v>
      </c>
      <c r="I18" s="14">
        <v>5</v>
      </c>
      <c r="J18" s="14">
        <v>2.7</v>
      </c>
      <c r="K18" s="14">
        <v>0</v>
      </c>
      <c r="L18" s="14">
        <v>5</v>
      </c>
      <c r="M18" s="14">
        <v>15</v>
      </c>
      <c r="N18" s="13">
        <v>10</v>
      </c>
      <c r="O18" s="9"/>
      <c r="P18" s="9"/>
      <c r="Q18" s="9"/>
      <c r="R18" s="9">
        <f t="shared" si="1"/>
        <v>70.7</v>
      </c>
      <c r="S18" s="9">
        <f t="shared" si="0"/>
        <v>21</v>
      </c>
    </row>
    <row r="19" spans="1:19" ht="30">
      <c r="A19" s="6">
        <v>17</v>
      </c>
      <c r="B19" s="7" t="s">
        <v>39</v>
      </c>
      <c r="C19" s="14">
        <v>10</v>
      </c>
      <c r="D19" s="14">
        <v>8</v>
      </c>
      <c r="E19" s="14">
        <v>4</v>
      </c>
      <c r="F19" s="14">
        <v>4</v>
      </c>
      <c r="G19" s="14">
        <v>5</v>
      </c>
      <c r="H19" s="14">
        <v>5</v>
      </c>
      <c r="I19" s="14">
        <v>5</v>
      </c>
      <c r="J19" s="14">
        <v>3.5</v>
      </c>
      <c r="K19" s="14">
        <v>0</v>
      </c>
      <c r="L19" s="14">
        <v>0</v>
      </c>
      <c r="M19" s="14">
        <v>15</v>
      </c>
      <c r="N19" s="13">
        <v>10</v>
      </c>
      <c r="O19" s="9"/>
      <c r="P19" s="9"/>
      <c r="Q19" s="9"/>
      <c r="R19" s="9">
        <f t="shared" si="1"/>
        <v>69.5</v>
      </c>
      <c r="S19" s="9">
        <f t="shared" si="0"/>
        <v>22</v>
      </c>
    </row>
    <row r="20" spans="1:19" ht="30">
      <c r="A20" s="6">
        <v>18</v>
      </c>
      <c r="B20" s="7" t="s">
        <v>40</v>
      </c>
      <c r="C20" s="16">
        <v>10</v>
      </c>
      <c r="D20" s="16">
        <v>8</v>
      </c>
      <c r="E20" s="16">
        <v>4</v>
      </c>
      <c r="F20" s="16">
        <v>5</v>
      </c>
      <c r="G20" s="16">
        <v>5</v>
      </c>
      <c r="H20" s="16">
        <v>5</v>
      </c>
      <c r="I20" s="16">
        <v>5</v>
      </c>
      <c r="J20" s="16">
        <v>3.5</v>
      </c>
      <c r="K20" s="16">
        <v>0</v>
      </c>
      <c r="L20" s="16">
        <v>5</v>
      </c>
      <c r="M20" s="16">
        <v>15</v>
      </c>
      <c r="N20" s="17">
        <v>10</v>
      </c>
      <c r="O20" s="9"/>
      <c r="P20" s="9"/>
      <c r="Q20" s="9"/>
      <c r="R20" s="9">
        <f t="shared" si="1"/>
        <v>75.5</v>
      </c>
      <c r="S20" s="9">
        <f t="shared" si="0"/>
        <v>13</v>
      </c>
    </row>
    <row r="21" spans="1:19" ht="30">
      <c r="A21" s="6">
        <v>19</v>
      </c>
      <c r="B21" s="7" t="s">
        <v>41</v>
      </c>
      <c r="C21" s="18">
        <v>0</v>
      </c>
      <c r="D21" s="18">
        <v>7</v>
      </c>
      <c r="E21" s="18">
        <v>3</v>
      </c>
      <c r="F21" s="18">
        <v>4</v>
      </c>
      <c r="G21" s="18">
        <v>4</v>
      </c>
      <c r="H21" s="18">
        <v>5</v>
      </c>
      <c r="I21" s="18">
        <v>5</v>
      </c>
      <c r="J21" s="18">
        <v>2</v>
      </c>
      <c r="K21" s="18">
        <v>0</v>
      </c>
      <c r="L21" s="18">
        <v>0</v>
      </c>
      <c r="M21" s="18">
        <v>15</v>
      </c>
      <c r="N21" s="19">
        <v>10</v>
      </c>
      <c r="O21" s="9"/>
      <c r="P21" s="9"/>
      <c r="Q21" s="9"/>
      <c r="R21" s="9">
        <f t="shared" si="1"/>
        <v>55</v>
      </c>
      <c r="S21" s="9">
        <f t="shared" si="0"/>
        <v>30</v>
      </c>
    </row>
    <row r="22" spans="1:19" ht="30">
      <c r="A22" s="6">
        <v>20</v>
      </c>
      <c r="B22" s="10" t="s">
        <v>42</v>
      </c>
      <c r="C22" s="18">
        <v>10</v>
      </c>
      <c r="D22" s="18">
        <v>8</v>
      </c>
      <c r="E22" s="18">
        <v>4</v>
      </c>
      <c r="F22" s="18">
        <v>4</v>
      </c>
      <c r="G22" s="18">
        <v>4</v>
      </c>
      <c r="H22" s="18">
        <v>5</v>
      </c>
      <c r="I22" s="18">
        <v>5</v>
      </c>
      <c r="J22" s="18">
        <v>3.5</v>
      </c>
      <c r="K22" s="18">
        <v>0</v>
      </c>
      <c r="L22" s="18">
        <v>5</v>
      </c>
      <c r="M22" s="18">
        <v>15</v>
      </c>
      <c r="N22" s="19">
        <v>10</v>
      </c>
      <c r="O22" s="9"/>
      <c r="P22" s="9"/>
      <c r="Q22" s="9"/>
      <c r="R22" s="9">
        <f t="shared" si="1"/>
        <v>73.5</v>
      </c>
      <c r="S22" s="9">
        <f t="shared" si="0"/>
        <v>17</v>
      </c>
    </row>
    <row r="23" spans="1:19" ht="30">
      <c r="A23" s="6">
        <v>21</v>
      </c>
      <c r="B23" s="7" t="s">
        <v>43</v>
      </c>
      <c r="C23" s="18">
        <v>6.3</v>
      </c>
      <c r="D23" s="18">
        <v>8.3000000000000007</v>
      </c>
      <c r="E23" s="18">
        <v>4.3</v>
      </c>
      <c r="F23" s="18">
        <v>4.3</v>
      </c>
      <c r="G23" s="18">
        <v>4.5999999999999996</v>
      </c>
      <c r="H23" s="18">
        <v>5</v>
      </c>
      <c r="I23" s="18">
        <v>5</v>
      </c>
      <c r="J23" s="18">
        <v>2.5</v>
      </c>
      <c r="K23" s="18">
        <v>0</v>
      </c>
      <c r="L23" s="18">
        <v>3.3</v>
      </c>
      <c r="M23" s="18">
        <v>15</v>
      </c>
      <c r="N23" s="19">
        <v>10</v>
      </c>
      <c r="O23" s="9"/>
      <c r="P23" s="9"/>
      <c r="Q23" s="9"/>
      <c r="R23" s="9">
        <f t="shared" si="1"/>
        <v>68.599999999999994</v>
      </c>
      <c r="S23" s="9">
        <f t="shared" si="0"/>
        <v>24</v>
      </c>
    </row>
    <row r="24" spans="1:19" ht="30">
      <c r="A24" s="6">
        <v>22</v>
      </c>
      <c r="B24" s="7" t="s">
        <v>44</v>
      </c>
      <c r="C24" s="18">
        <v>10</v>
      </c>
      <c r="D24" s="18">
        <v>9</v>
      </c>
      <c r="E24" s="18">
        <v>5</v>
      </c>
      <c r="F24" s="18">
        <v>4</v>
      </c>
      <c r="G24" s="18">
        <v>4</v>
      </c>
      <c r="H24" s="18">
        <v>5</v>
      </c>
      <c r="I24" s="18">
        <v>5</v>
      </c>
      <c r="J24" s="18">
        <v>3.5</v>
      </c>
      <c r="K24" s="18">
        <v>0</v>
      </c>
      <c r="L24" s="18">
        <v>5</v>
      </c>
      <c r="M24" s="18">
        <v>15</v>
      </c>
      <c r="N24" s="19">
        <v>10</v>
      </c>
      <c r="O24" s="9"/>
      <c r="P24" s="9"/>
      <c r="Q24" s="9"/>
      <c r="R24" s="9">
        <f t="shared" si="1"/>
        <v>75.5</v>
      </c>
      <c r="S24" s="9">
        <f t="shared" si="0"/>
        <v>13</v>
      </c>
    </row>
    <row r="25" spans="1:19" ht="30">
      <c r="A25" s="6">
        <v>23</v>
      </c>
      <c r="B25" s="10" t="s">
        <v>45</v>
      </c>
      <c r="C25" s="18">
        <v>10</v>
      </c>
      <c r="D25" s="18">
        <v>9</v>
      </c>
      <c r="E25" s="18">
        <v>4</v>
      </c>
      <c r="F25" s="18">
        <v>4</v>
      </c>
      <c r="G25" s="18">
        <v>4</v>
      </c>
      <c r="H25" s="18">
        <v>5</v>
      </c>
      <c r="I25" s="18">
        <v>5</v>
      </c>
      <c r="J25" s="18">
        <v>3.5</v>
      </c>
      <c r="K25" s="18">
        <v>0</v>
      </c>
      <c r="L25" s="18">
        <v>5</v>
      </c>
      <c r="M25" s="18">
        <v>15</v>
      </c>
      <c r="N25" s="19">
        <v>10</v>
      </c>
      <c r="O25" s="9"/>
      <c r="P25" s="9"/>
      <c r="Q25" s="9"/>
      <c r="R25" s="9">
        <f t="shared" si="1"/>
        <v>74.5</v>
      </c>
      <c r="S25" s="9">
        <f t="shared" si="0"/>
        <v>15</v>
      </c>
    </row>
    <row r="26" spans="1:19" ht="30">
      <c r="A26" s="6">
        <v>24</v>
      </c>
      <c r="B26" s="7" t="s">
        <v>46</v>
      </c>
      <c r="C26" s="18">
        <v>6</v>
      </c>
      <c r="D26" s="18">
        <v>9.5</v>
      </c>
      <c r="E26" s="18">
        <v>4.5</v>
      </c>
      <c r="F26" s="18">
        <v>4.5</v>
      </c>
      <c r="G26" s="18">
        <v>4.5</v>
      </c>
      <c r="H26" s="18">
        <v>5</v>
      </c>
      <c r="I26" s="18">
        <v>5</v>
      </c>
      <c r="J26" s="18">
        <v>3</v>
      </c>
      <c r="K26" s="18">
        <v>5</v>
      </c>
      <c r="L26" s="18">
        <v>5</v>
      </c>
      <c r="M26" s="18">
        <v>15</v>
      </c>
      <c r="N26" s="19">
        <v>10</v>
      </c>
      <c r="O26" s="9"/>
      <c r="P26" s="9"/>
      <c r="Q26" s="9"/>
      <c r="R26" s="9">
        <f t="shared" si="1"/>
        <v>77</v>
      </c>
      <c r="S26" s="9">
        <f t="shared" si="0"/>
        <v>8</v>
      </c>
    </row>
    <row r="27" spans="1:19" ht="30">
      <c r="A27" s="6">
        <v>25</v>
      </c>
      <c r="B27" s="7" t="s">
        <v>47</v>
      </c>
      <c r="C27" s="18">
        <v>9.5</v>
      </c>
      <c r="D27" s="18">
        <v>8.5</v>
      </c>
      <c r="E27" s="18">
        <v>4.5</v>
      </c>
      <c r="F27" s="18">
        <v>5</v>
      </c>
      <c r="G27" s="18">
        <v>4</v>
      </c>
      <c r="H27" s="18">
        <v>5</v>
      </c>
      <c r="I27" s="18">
        <v>5</v>
      </c>
      <c r="J27" s="18">
        <v>3.5</v>
      </c>
      <c r="K27" s="18">
        <v>0</v>
      </c>
      <c r="L27" s="18">
        <v>5</v>
      </c>
      <c r="M27" s="18">
        <v>15</v>
      </c>
      <c r="N27" s="19">
        <v>10</v>
      </c>
      <c r="O27" s="9"/>
      <c r="P27" s="9"/>
      <c r="Q27" s="9"/>
      <c r="R27" s="9">
        <f t="shared" si="1"/>
        <v>75</v>
      </c>
      <c r="S27" s="9">
        <f t="shared" si="0"/>
        <v>14</v>
      </c>
    </row>
    <row r="28" spans="1:19" ht="45">
      <c r="A28" s="6">
        <v>26</v>
      </c>
      <c r="B28" s="7" t="s">
        <v>48</v>
      </c>
      <c r="C28" s="18">
        <v>10</v>
      </c>
      <c r="D28" s="18">
        <v>8</v>
      </c>
      <c r="E28" s="18">
        <v>4</v>
      </c>
      <c r="F28" s="18">
        <v>5</v>
      </c>
      <c r="G28" s="18">
        <v>5</v>
      </c>
      <c r="H28" s="18">
        <v>5</v>
      </c>
      <c r="I28" s="18">
        <v>5</v>
      </c>
      <c r="J28" s="18">
        <v>3.5</v>
      </c>
      <c r="K28" s="18">
        <v>0</v>
      </c>
      <c r="L28" s="18">
        <v>5</v>
      </c>
      <c r="M28" s="18">
        <v>15</v>
      </c>
      <c r="N28" s="19">
        <v>10</v>
      </c>
      <c r="O28" s="9"/>
      <c r="P28" s="9"/>
      <c r="Q28" s="9"/>
      <c r="R28" s="9">
        <f t="shared" si="1"/>
        <v>75.5</v>
      </c>
      <c r="S28" s="9">
        <f t="shared" si="0"/>
        <v>13</v>
      </c>
    </row>
    <row r="29" spans="1:19" ht="30">
      <c r="A29" s="6">
        <v>27</v>
      </c>
      <c r="B29" s="7" t="s">
        <v>49</v>
      </c>
      <c r="C29" s="18">
        <v>10</v>
      </c>
      <c r="D29" s="18">
        <v>9</v>
      </c>
      <c r="E29" s="18">
        <v>5</v>
      </c>
      <c r="F29" s="18">
        <v>5</v>
      </c>
      <c r="G29" s="18">
        <v>5</v>
      </c>
      <c r="H29" s="18">
        <v>5</v>
      </c>
      <c r="I29" s="18">
        <v>5</v>
      </c>
      <c r="J29" s="18">
        <v>3.5</v>
      </c>
      <c r="K29" s="18">
        <v>0</v>
      </c>
      <c r="L29" s="18">
        <v>5</v>
      </c>
      <c r="M29" s="18">
        <v>15</v>
      </c>
      <c r="N29" s="19">
        <v>10</v>
      </c>
      <c r="O29" s="9"/>
      <c r="P29" s="9"/>
      <c r="Q29" s="9"/>
      <c r="R29" s="9">
        <f t="shared" si="1"/>
        <v>77.5</v>
      </c>
      <c r="S29" s="9">
        <f t="shared" si="0"/>
        <v>7</v>
      </c>
    </row>
    <row r="30" spans="1:19" ht="45">
      <c r="A30" s="6">
        <v>28</v>
      </c>
      <c r="B30" s="7" t="s">
        <v>50</v>
      </c>
      <c r="C30" s="18">
        <v>10</v>
      </c>
      <c r="D30" s="18">
        <v>9</v>
      </c>
      <c r="E30" s="18">
        <v>4</v>
      </c>
      <c r="F30" s="18">
        <v>5</v>
      </c>
      <c r="G30" s="18">
        <v>4</v>
      </c>
      <c r="H30" s="18">
        <v>5</v>
      </c>
      <c r="I30" s="18">
        <v>5</v>
      </c>
      <c r="J30" s="18">
        <v>2</v>
      </c>
      <c r="K30" s="18">
        <v>0</v>
      </c>
      <c r="L30" s="18">
        <v>5</v>
      </c>
      <c r="M30" s="18">
        <v>15</v>
      </c>
      <c r="N30" s="19">
        <v>10</v>
      </c>
      <c r="O30" s="9"/>
      <c r="P30" s="9"/>
      <c r="Q30" s="9"/>
      <c r="R30" s="9">
        <f t="shared" si="1"/>
        <v>74</v>
      </c>
      <c r="S30" s="9">
        <f t="shared" si="0"/>
        <v>16</v>
      </c>
    </row>
    <row r="31" spans="1:19" ht="30">
      <c r="A31" s="6">
        <v>29</v>
      </c>
      <c r="B31" s="7" t="s">
        <v>51</v>
      </c>
      <c r="C31" s="18">
        <v>10</v>
      </c>
      <c r="D31" s="18">
        <v>8</v>
      </c>
      <c r="E31" s="18">
        <v>4</v>
      </c>
      <c r="F31" s="18">
        <v>4</v>
      </c>
      <c r="G31" s="18">
        <v>4</v>
      </c>
      <c r="H31" s="18">
        <v>5</v>
      </c>
      <c r="I31" s="18">
        <v>5</v>
      </c>
      <c r="J31" s="18">
        <v>3.5</v>
      </c>
      <c r="K31" s="18">
        <v>0</v>
      </c>
      <c r="L31" s="18">
        <v>5</v>
      </c>
      <c r="M31" s="18">
        <v>15</v>
      </c>
      <c r="N31" s="19">
        <v>10</v>
      </c>
      <c r="O31" s="9"/>
      <c r="P31" s="9"/>
      <c r="Q31" s="9"/>
      <c r="R31" s="9">
        <f t="shared" si="1"/>
        <v>73.5</v>
      </c>
      <c r="S31" s="9">
        <f t="shared" si="0"/>
        <v>17</v>
      </c>
    </row>
    <row r="32" spans="1:19" ht="30">
      <c r="A32" s="6">
        <v>30</v>
      </c>
      <c r="B32" s="7" t="s">
        <v>52</v>
      </c>
      <c r="C32" s="18">
        <v>4</v>
      </c>
      <c r="D32" s="18">
        <v>6</v>
      </c>
      <c r="E32" s="18">
        <v>4</v>
      </c>
      <c r="F32" s="18">
        <v>4.3</v>
      </c>
      <c r="G32" s="18">
        <v>4</v>
      </c>
      <c r="H32" s="18">
        <v>5</v>
      </c>
      <c r="I32" s="18">
        <v>5</v>
      </c>
      <c r="J32" s="18">
        <v>2.2999999999999998</v>
      </c>
      <c r="K32" s="18">
        <v>0</v>
      </c>
      <c r="L32" s="18">
        <v>1.6</v>
      </c>
      <c r="M32" s="18">
        <v>10</v>
      </c>
      <c r="N32" s="19">
        <v>6.6</v>
      </c>
      <c r="O32" s="9"/>
      <c r="P32" s="9"/>
      <c r="Q32" s="9"/>
      <c r="R32" s="9">
        <f t="shared" si="1"/>
        <v>52.8</v>
      </c>
      <c r="S32" s="9">
        <f t="shared" si="0"/>
        <v>31</v>
      </c>
    </row>
    <row r="33" spans="1:19" ht="30">
      <c r="A33" s="6">
        <v>31</v>
      </c>
      <c r="B33" s="7" t="s">
        <v>53</v>
      </c>
      <c r="C33" s="18">
        <v>10</v>
      </c>
      <c r="D33" s="18">
        <v>9.5</v>
      </c>
      <c r="E33" s="18">
        <v>5</v>
      </c>
      <c r="F33" s="18">
        <v>4.5</v>
      </c>
      <c r="G33" s="18">
        <v>4.5</v>
      </c>
      <c r="H33" s="18">
        <v>5</v>
      </c>
      <c r="I33" s="18">
        <v>5</v>
      </c>
      <c r="J33" s="18">
        <v>3.5</v>
      </c>
      <c r="K33" s="18">
        <v>0</v>
      </c>
      <c r="L33" s="18">
        <v>5</v>
      </c>
      <c r="M33" s="18">
        <v>15</v>
      </c>
      <c r="N33" s="19">
        <v>10</v>
      </c>
      <c r="O33" s="9"/>
      <c r="P33" s="9"/>
      <c r="Q33" s="9"/>
      <c r="R33" s="9">
        <f t="shared" si="1"/>
        <v>77</v>
      </c>
      <c r="S33" s="9">
        <f t="shared" si="0"/>
        <v>8</v>
      </c>
    </row>
    <row r="34" spans="1:19" ht="30">
      <c r="A34" s="6">
        <v>32</v>
      </c>
      <c r="B34" s="7" t="s">
        <v>54</v>
      </c>
      <c r="C34" s="18">
        <v>10</v>
      </c>
      <c r="D34" s="18">
        <v>10</v>
      </c>
      <c r="E34" s="18">
        <v>4</v>
      </c>
      <c r="F34" s="18">
        <v>5</v>
      </c>
      <c r="G34" s="18">
        <v>5</v>
      </c>
      <c r="H34" s="18">
        <v>5</v>
      </c>
      <c r="I34" s="18">
        <v>5</v>
      </c>
      <c r="J34" s="18">
        <v>3.5</v>
      </c>
      <c r="K34" s="18">
        <v>0</v>
      </c>
      <c r="L34" s="18">
        <v>5</v>
      </c>
      <c r="M34" s="18">
        <v>15</v>
      </c>
      <c r="N34" s="19">
        <v>10</v>
      </c>
      <c r="O34" s="9"/>
      <c r="P34" s="9"/>
      <c r="Q34" s="9"/>
      <c r="R34" s="9">
        <f t="shared" si="1"/>
        <v>77.5</v>
      </c>
      <c r="S34" s="9">
        <f t="shared" si="0"/>
        <v>7</v>
      </c>
    </row>
    <row r="35" spans="1:19" ht="30">
      <c r="A35" s="6">
        <v>33</v>
      </c>
      <c r="B35" s="7" t="s">
        <v>55</v>
      </c>
      <c r="C35" s="18">
        <v>8</v>
      </c>
      <c r="D35" s="18">
        <v>7</v>
      </c>
      <c r="E35" s="18">
        <v>3.5</v>
      </c>
      <c r="F35" s="18">
        <v>4</v>
      </c>
      <c r="G35" s="18">
        <v>4</v>
      </c>
      <c r="H35" s="18">
        <v>5</v>
      </c>
      <c r="I35" s="18">
        <v>5</v>
      </c>
      <c r="J35" s="18">
        <v>2.7</v>
      </c>
      <c r="K35" s="18">
        <v>0</v>
      </c>
      <c r="L35" s="18">
        <v>0</v>
      </c>
      <c r="M35" s="18">
        <v>15</v>
      </c>
      <c r="N35" s="19">
        <v>7.5</v>
      </c>
      <c r="O35" s="9"/>
      <c r="P35" s="9"/>
      <c r="Q35" s="9"/>
      <c r="R35" s="9">
        <f t="shared" si="1"/>
        <v>61.7</v>
      </c>
      <c r="S35" s="9">
        <f t="shared" si="0"/>
        <v>28</v>
      </c>
    </row>
    <row r="36" spans="1:19" ht="30">
      <c r="A36" s="6">
        <v>34</v>
      </c>
      <c r="B36" s="7" t="s">
        <v>56</v>
      </c>
      <c r="C36" s="18">
        <v>10</v>
      </c>
      <c r="D36" s="18">
        <v>9</v>
      </c>
      <c r="E36" s="18">
        <v>5</v>
      </c>
      <c r="F36" s="18">
        <v>4</v>
      </c>
      <c r="G36" s="18">
        <v>4</v>
      </c>
      <c r="H36" s="18">
        <v>5</v>
      </c>
      <c r="I36" s="18">
        <v>5</v>
      </c>
      <c r="J36" s="18">
        <v>3.5</v>
      </c>
      <c r="K36" s="18">
        <v>0</v>
      </c>
      <c r="L36" s="18">
        <v>5</v>
      </c>
      <c r="M36" s="18">
        <v>15</v>
      </c>
      <c r="N36" s="19">
        <v>10</v>
      </c>
      <c r="O36" s="9"/>
      <c r="P36" s="9"/>
      <c r="Q36" s="9"/>
      <c r="R36" s="9">
        <f t="shared" si="1"/>
        <v>75.5</v>
      </c>
      <c r="S36" s="9">
        <f t="shared" si="0"/>
        <v>13</v>
      </c>
    </row>
    <row r="37" spans="1:19" ht="30">
      <c r="A37" s="6">
        <v>35</v>
      </c>
      <c r="B37" s="10" t="s">
        <v>57</v>
      </c>
      <c r="C37" s="8">
        <v>10</v>
      </c>
      <c r="D37" s="8">
        <v>9.6999999999999993</v>
      </c>
      <c r="E37" s="8">
        <v>5</v>
      </c>
      <c r="F37" s="8">
        <v>5</v>
      </c>
      <c r="G37" s="8">
        <v>4.4000000000000004</v>
      </c>
      <c r="H37" s="8">
        <v>5</v>
      </c>
      <c r="I37" s="8">
        <v>5</v>
      </c>
      <c r="J37" s="8">
        <v>3.9</v>
      </c>
      <c r="K37" s="8">
        <v>3.5</v>
      </c>
      <c r="L37" s="8">
        <v>4.5</v>
      </c>
      <c r="M37" s="8">
        <v>15</v>
      </c>
      <c r="N37" s="8">
        <v>10</v>
      </c>
      <c r="O37" s="9"/>
      <c r="P37" s="9"/>
      <c r="Q37" s="9"/>
      <c r="R37" s="9">
        <f t="shared" si="1"/>
        <v>81</v>
      </c>
      <c r="S37" s="9">
        <f t="shared" si="0"/>
        <v>3</v>
      </c>
    </row>
    <row r="38" spans="1:19" ht="30">
      <c r="A38" s="6">
        <v>36</v>
      </c>
      <c r="B38" s="7" t="s">
        <v>58</v>
      </c>
      <c r="C38" s="18">
        <v>10</v>
      </c>
      <c r="D38" s="18">
        <v>9</v>
      </c>
      <c r="E38" s="18">
        <v>5</v>
      </c>
      <c r="F38" s="18">
        <v>5</v>
      </c>
      <c r="G38" s="18">
        <v>5</v>
      </c>
      <c r="H38" s="18">
        <v>5</v>
      </c>
      <c r="I38" s="18">
        <v>5</v>
      </c>
      <c r="J38" s="18">
        <v>3.5</v>
      </c>
      <c r="K38" s="18">
        <v>5</v>
      </c>
      <c r="L38" s="18">
        <v>5</v>
      </c>
      <c r="M38" s="18">
        <v>15</v>
      </c>
      <c r="N38" s="19">
        <v>10</v>
      </c>
      <c r="O38" s="9"/>
      <c r="P38" s="9"/>
      <c r="Q38" s="9"/>
      <c r="R38" s="9">
        <f t="shared" si="1"/>
        <v>82.5</v>
      </c>
      <c r="S38" s="9">
        <f t="shared" si="0"/>
        <v>2</v>
      </c>
    </row>
    <row r="39" spans="1:19" ht="45">
      <c r="A39" s="6">
        <v>37</v>
      </c>
      <c r="B39" s="7" t="s">
        <v>59</v>
      </c>
      <c r="C39" s="18">
        <v>10</v>
      </c>
      <c r="D39" s="18">
        <v>8</v>
      </c>
      <c r="E39" s="18">
        <v>4</v>
      </c>
      <c r="F39" s="18">
        <v>5</v>
      </c>
      <c r="G39" s="18">
        <v>4</v>
      </c>
      <c r="H39" s="18">
        <v>5</v>
      </c>
      <c r="I39" s="18">
        <v>5</v>
      </c>
      <c r="J39" s="18">
        <v>5</v>
      </c>
      <c r="K39" s="18">
        <v>0</v>
      </c>
      <c r="L39" s="18">
        <v>5</v>
      </c>
      <c r="M39" s="18">
        <v>15</v>
      </c>
      <c r="N39" s="19">
        <v>10</v>
      </c>
      <c r="O39" s="9"/>
      <c r="P39" s="9"/>
      <c r="Q39" s="9"/>
      <c r="R39" s="9">
        <f t="shared" si="1"/>
        <v>76</v>
      </c>
      <c r="S39" s="9">
        <f t="shared" si="0"/>
        <v>12</v>
      </c>
    </row>
    <row r="40" spans="1:19" ht="45">
      <c r="A40" s="6">
        <v>38</v>
      </c>
      <c r="B40" s="7" t="s">
        <v>60</v>
      </c>
      <c r="C40" s="18">
        <v>10</v>
      </c>
      <c r="D40" s="18">
        <v>8</v>
      </c>
      <c r="E40" s="18">
        <v>4</v>
      </c>
      <c r="F40" s="18">
        <v>4</v>
      </c>
      <c r="G40" s="18">
        <v>4</v>
      </c>
      <c r="H40" s="18">
        <v>5</v>
      </c>
      <c r="I40" s="18">
        <v>5</v>
      </c>
      <c r="J40" s="18">
        <v>3.5</v>
      </c>
      <c r="K40" s="18">
        <v>5</v>
      </c>
      <c r="L40" s="18">
        <v>5</v>
      </c>
      <c r="M40" s="18">
        <v>15</v>
      </c>
      <c r="N40" s="19">
        <v>10</v>
      </c>
      <c r="O40" s="9"/>
      <c r="P40" s="9"/>
      <c r="Q40" s="9"/>
      <c r="R40" s="9">
        <f t="shared" si="1"/>
        <v>78.5</v>
      </c>
      <c r="S40" s="9">
        <f t="shared" si="0"/>
        <v>6</v>
      </c>
    </row>
    <row r="41" spans="1:19" ht="30">
      <c r="A41" s="6">
        <v>39</v>
      </c>
      <c r="B41" s="7" t="s">
        <v>61</v>
      </c>
      <c r="C41" s="19">
        <v>3</v>
      </c>
      <c r="D41" s="19">
        <v>8</v>
      </c>
      <c r="E41" s="19">
        <v>4</v>
      </c>
      <c r="F41" s="19">
        <v>4</v>
      </c>
      <c r="G41" s="19">
        <v>4</v>
      </c>
      <c r="H41" s="19">
        <v>5</v>
      </c>
      <c r="I41" s="19">
        <v>5</v>
      </c>
      <c r="J41" s="19">
        <v>3.5</v>
      </c>
      <c r="K41" s="19">
        <v>0</v>
      </c>
      <c r="L41" s="19">
        <v>0</v>
      </c>
      <c r="M41" s="19">
        <v>15</v>
      </c>
      <c r="N41" s="19">
        <v>10</v>
      </c>
      <c r="O41" s="9"/>
      <c r="P41" s="9"/>
      <c r="Q41" s="9"/>
      <c r="R41" s="9">
        <f t="shared" si="1"/>
        <v>61.5</v>
      </c>
      <c r="S41" s="9">
        <f t="shared" si="0"/>
        <v>29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topLeftCell="D1"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6.886718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20" t="s">
        <v>0</v>
      </c>
      <c r="B1" s="22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63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21"/>
      <c r="B2" s="21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topLeftCell="C1"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20" t="s">
        <v>0</v>
      </c>
      <c r="B1" s="22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64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21"/>
      <c r="B2" s="21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20" t="s">
        <v>0</v>
      </c>
      <c r="B1" s="22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65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21"/>
      <c r="B2" s="21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квартал 2026</vt:lpstr>
      <vt:lpstr>2 квартал 2026</vt:lpstr>
      <vt:lpstr>3 квартал 2026 </vt:lpstr>
      <vt:lpstr>4 квартал 2026</vt:lpstr>
      <vt:lpstr>итоговый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2026-07-14T04:01:26Z</dcterms:modified>
</cp:coreProperties>
</file>