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yut\Downloads\"/>
    </mc:Choice>
  </mc:AlternateContent>
  <bookViews>
    <workbookView xWindow="0" yWindow="0" windowWidth="19200" windowHeight="7050"/>
  </bookViews>
  <sheets>
    <sheet name="Лист1" sheetId="1" r:id="rId1"/>
    <sheet name="Лист2" sheetId="3" r:id="rId2"/>
  </sheets>
  <definedNames>
    <definedName name="_xlnm._FilterDatabase" localSheetId="0" hidden="1">Лист1!$T$7:$T$67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E65" i="1"/>
  <c r="E55" i="1"/>
  <c r="E54" i="1"/>
  <c r="F39" i="1"/>
  <c r="G39" i="1" s="1"/>
  <c r="F27" i="1"/>
  <c r="G27" i="1" s="1"/>
  <c r="E49" i="1"/>
  <c r="F60" i="1"/>
  <c r="G60" i="1" s="1"/>
  <c r="F18" i="1"/>
  <c r="G18" i="1" s="1"/>
  <c r="F59" i="1"/>
  <c r="G59" i="1" s="1"/>
  <c r="F30" i="1"/>
  <c r="G30" i="1" s="1"/>
  <c r="F14" i="1"/>
  <c r="G14" i="1" s="1"/>
  <c r="T62" i="1" s="1"/>
  <c r="F67" i="1"/>
  <c r="G67" i="1" s="1"/>
  <c r="F66" i="1"/>
  <c r="G66" i="1" s="1"/>
  <c r="F65" i="1"/>
  <c r="G65" i="1" s="1"/>
  <c r="F61" i="1"/>
  <c r="G61" i="1" s="1"/>
  <c r="F64" i="1"/>
  <c r="G64" i="1" s="1"/>
  <c r="F33" i="1"/>
  <c r="G33" i="1" s="1"/>
  <c r="F63" i="1"/>
  <c r="G63" i="1" s="1"/>
  <c r="F53" i="1"/>
  <c r="G53" i="1" s="1"/>
  <c r="F62" i="1"/>
  <c r="G62" i="1" s="1"/>
  <c r="F51" i="1"/>
  <c r="G51" i="1" s="1"/>
  <c r="F28" i="1"/>
  <c r="G28" i="1" s="1"/>
  <c r="F52" i="1"/>
  <c r="G52" i="1" s="1"/>
  <c r="F38" i="1"/>
  <c r="G38" i="1" s="1"/>
  <c r="F47" i="1"/>
  <c r="G47" i="1" s="1"/>
  <c r="F20" i="1"/>
  <c r="G20" i="1" s="1"/>
  <c r="F55" i="1"/>
  <c r="G55" i="1" s="1"/>
  <c r="F45" i="1"/>
  <c r="G45" i="1" s="1"/>
  <c r="F57" i="1"/>
  <c r="G57" i="1" s="1"/>
  <c r="F54" i="1"/>
  <c r="G54" i="1" s="1"/>
  <c r="F29" i="1"/>
  <c r="G29" i="1" s="1"/>
  <c r="F26" i="1"/>
  <c r="G26" i="1" s="1"/>
  <c r="F36" i="1"/>
  <c r="G36" i="1" s="1"/>
  <c r="F56" i="1"/>
  <c r="G56" i="1" s="1"/>
  <c r="F25" i="1"/>
  <c r="G25" i="1" s="1"/>
  <c r="F40" i="1"/>
  <c r="G40" i="1" s="1"/>
  <c r="F24" i="1"/>
  <c r="G24" i="1" s="1"/>
  <c r="F46" i="1"/>
  <c r="G46" i="1" s="1"/>
  <c r="F22" i="1"/>
  <c r="G22" i="1" s="1"/>
  <c r="F41" i="1"/>
  <c r="G41" i="1" s="1"/>
  <c r="F50" i="1"/>
  <c r="G50" i="1" s="1"/>
  <c r="F49" i="1"/>
  <c r="G49" i="1" s="1"/>
  <c r="F48" i="1"/>
  <c r="G48" i="1" s="1"/>
  <c r="F16" i="1"/>
  <c r="G16" i="1" s="1"/>
  <c r="F34" i="1"/>
  <c r="G34" i="1" s="1"/>
  <c r="F35" i="1"/>
  <c r="G35" i="1" s="1"/>
  <c r="F32" i="1"/>
  <c r="G32" i="1" s="1"/>
  <c r="F17" i="1"/>
  <c r="G17" i="1" s="1"/>
  <c r="F44" i="1"/>
  <c r="G44" i="1" s="1"/>
  <c r="F15" i="1"/>
  <c r="G15" i="1" s="1"/>
  <c r="F42" i="1"/>
  <c r="G42" i="1" s="1"/>
  <c r="F13" i="1"/>
  <c r="G13" i="1" s="1"/>
  <c r="F43" i="1"/>
  <c r="G43" i="1" s="1"/>
  <c r="F37" i="1"/>
  <c r="G37" i="1" s="1"/>
  <c r="F23" i="1"/>
  <c r="G23" i="1" s="1"/>
  <c r="F19" i="1"/>
  <c r="G19" i="1" s="1"/>
  <c r="F9" i="1"/>
  <c r="G9" i="1" s="1"/>
  <c r="T66" i="1" s="1"/>
  <c r="F31" i="1"/>
  <c r="G31" i="1" s="1"/>
  <c r="F11" i="1"/>
  <c r="G11" i="1" s="1"/>
  <c r="F10" i="1"/>
  <c r="G10" i="1" s="1"/>
  <c r="F58" i="1"/>
  <c r="G58" i="1" s="1"/>
  <c r="F21" i="1"/>
  <c r="G21" i="1" s="1"/>
  <c r="F12" i="1"/>
  <c r="G12" i="1" s="1"/>
  <c r="F8" i="1"/>
  <c r="G8" i="1" s="1"/>
  <c r="F7" i="1"/>
  <c r="G7" i="1" s="1"/>
  <c r="A21" i="3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54" i="1"/>
  <c r="A55" i="1" s="1"/>
  <c r="A38" i="1" s="1"/>
  <c r="A52" i="1" s="1"/>
  <c r="A56" i="1" s="1"/>
  <c r="A22" i="1"/>
  <c r="A42" i="1"/>
  <c r="F45" i="3"/>
  <c r="F59" i="3"/>
  <c r="F16" i="3"/>
  <c r="F17" i="3"/>
  <c r="F61" i="3"/>
  <c r="F54" i="3"/>
  <c r="F13" i="3"/>
  <c r="F30" i="3"/>
  <c r="F9" i="3"/>
  <c r="F42" i="3"/>
  <c r="F12" i="3"/>
  <c r="F43" i="3"/>
  <c r="F46" i="3"/>
  <c r="F25" i="3"/>
  <c r="F24" i="3"/>
  <c r="F50" i="3"/>
  <c r="F32" i="3"/>
  <c r="F2" i="3"/>
  <c r="F39" i="3"/>
  <c r="F23" i="3"/>
  <c r="F48" i="3"/>
  <c r="F18" i="3"/>
  <c r="F27" i="3"/>
  <c r="F14" i="3"/>
  <c r="F35" i="3"/>
  <c r="F53" i="3"/>
  <c r="F31" i="3"/>
  <c r="F20" i="3"/>
  <c r="F55" i="3"/>
  <c r="F28" i="3"/>
  <c r="F34" i="3"/>
  <c r="F44" i="3"/>
  <c r="F58" i="3"/>
  <c r="F36" i="3"/>
  <c r="F56" i="3"/>
  <c r="F22" i="3"/>
  <c r="F10" i="3"/>
  <c r="F11" i="3"/>
  <c r="F52" i="3"/>
  <c r="F6" i="3"/>
  <c r="F41" i="3"/>
  <c r="F1" i="3"/>
  <c r="F7" i="3"/>
  <c r="F51" i="3"/>
  <c r="F21" i="3"/>
  <c r="F37" i="3"/>
  <c r="F29" i="3"/>
  <c r="F57" i="3"/>
  <c r="F49" i="3"/>
  <c r="F33" i="3"/>
  <c r="F5" i="3"/>
  <c r="F26" i="3"/>
  <c r="F47" i="3"/>
  <c r="F38" i="3"/>
  <c r="F60" i="3"/>
  <c r="F4" i="3"/>
  <c r="F19" i="3"/>
  <c r="F15" i="3"/>
  <c r="F8" i="3"/>
  <c r="F3" i="3"/>
  <c r="F40" i="3"/>
  <c r="T23" i="1" l="1"/>
  <c r="T55" i="1"/>
  <c r="T61" i="1"/>
  <c r="T60" i="1"/>
  <c r="T53" i="1"/>
  <c r="T52" i="1"/>
  <c r="T36" i="1"/>
  <c r="T24" i="1"/>
  <c r="T48" i="1"/>
  <c r="T33" i="1"/>
  <c r="T31" i="1"/>
  <c r="T25" i="1"/>
  <c r="T22" i="1"/>
  <c r="T39" i="1"/>
  <c r="T41" i="1"/>
  <c r="T32" i="1"/>
  <c r="T30" i="1"/>
  <c r="T21" i="1"/>
  <c r="T11" i="1"/>
  <c r="T7" i="1"/>
  <c r="T51" i="1"/>
  <c r="T34" i="1"/>
  <c r="T19" i="1"/>
  <c r="T57" i="1"/>
  <c r="T16" i="1"/>
  <c r="T42" i="1"/>
  <c r="T18" i="1"/>
  <c r="T43" i="1"/>
  <c r="T8" i="1"/>
  <c r="T59" i="1"/>
  <c r="T29" i="1"/>
  <c r="T38" i="1"/>
  <c r="T67" i="1"/>
  <c r="T9" i="1"/>
  <c r="T10" i="1"/>
  <c r="T65" i="1"/>
  <c r="T58" i="1"/>
  <c r="T28" i="1"/>
  <c r="T27" i="1"/>
  <c r="T46" i="1"/>
  <c r="T26" i="1"/>
  <c r="T20" i="1"/>
  <c r="T35" i="1"/>
  <c r="T40" i="1"/>
  <c r="T56" i="1"/>
  <c r="T14" i="1"/>
  <c r="T13" i="1"/>
  <c r="T44" i="1"/>
  <c r="T17" i="1"/>
  <c r="T45" i="1"/>
  <c r="T12" i="1"/>
  <c r="T64" i="1"/>
  <c r="T63" i="1"/>
  <c r="T37" i="1"/>
  <c r="T50" i="1"/>
  <c r="T49" i="1"/>
  <c r="T15" i="1"/>
  <c r="T47" i="1"/>
  <c r="T54" i="1"/>
  <c r="G1" i="3"/>
  <c r="T1" i="3" s="1"/>
  <c r="G5" i="3"/>
  <c r="T5" i="3" s="1"/>
  <c r="G9" i="3"/>
  <c r="T9" i="3" s="1"/>
  <c r="G13" i="3"/>
  <c r="T13" i="3" s="1"/>
  <c r="G17" i="3"/>
  <c r="T17" i="3" s="1"/>
  <c r="G22" i="3"/>
  <c r="T22" i="3" s="1"/>
  <c r="G26" i="3"/>
  <c r="T26" i="3" s="1"/>
  <c r="G30" i="3"/>
  <c r="T30" i="3" s="1"/>
  <c r="G34" i="3"/>
  <c r="T34" i="3" s="1"/>
  <c r="G38" i="3"/>
  <c r="T38" i="3" s="1"/>
  <c r="G42" i="3"/>
  <c r="T42" i="3" s="1"/>
  <c r="G46" i="3"/>
  <c r="T46" i="3" s="1"/>
  <c r="G50" i="3"/>
  <c r="T50" i="3" s="1"/>
  <c r="G54" i="3"/>
  <c r="T54" i="3" s="1"/>
  <c r="G58" i="3"/>
  <c r="T58" i="3" s="1"/>
  <c r="G2" i="3"/>
  <c r="T2" i="3" s="1"/>
  <c r="G6" i="3"/>
  <c r="T6" i="3" s="1"/>
  <c r="G10" i="3"/>
  <c r="T10" i="3" s="1"/>
  <c r="G14" i="3"/>
  <c r="T14" i="3" s="1"/>
  <c r="G18" i="3"/>
  <c r="T18" i="3" s="1"/>
  <c r="G23" i="3"/>
  <c r="T23" i="3" s="1"/>
  <c r="G27" i="3"/>
  <c r="T27" i="3" s="1"/>
  <c r="G31" i="3"/>
  <c r="T31" i="3" s="1"/>
  <c r="G35" i="3"/>
  <c r="T35" i="3" s="1"/>
  <c r="G39" i="3"/>
  <c r="T39" i="3" s="1"/>
  <c r="G43" i="3"/>
  <c r="T43" i="3" s="1"/>
  <c r="G47" i="3"/>
  <c r="T47" i="3" s="1"/>
  <c r="G51" i="3"/>
  <c r="T51" i="3" s="1"/>
  <c r="G55" i="3"/>
  <c r="T55" i="3" s="1"/>
  <c r="G59" i="3"/>
  <c r="T59" i="3" s="1"/>
  <c r="G3" i="3"/>
  <c r="T3" i="3" s="1"/>
  <c r="G7" i="3"/>
  <c r="T7" i="3" s="1"/>
  <c r="G11" i="3"/>
  <c r="T11" i="3" s="1"/>
  <c r="G15" i="3"/>
  <c r="T15" i="3" s="1"/>
  <c r="G19" i="3"/>
  <c r="T19" i="3" s="1"/>
  <c r="G24" i="3"/>
  <c r="T24" i="3" s="1"/>
  <c r="G28" i="3"/>
  <c r="T28" i="3" s="1"/>
  <c r="G32" i="3"/>
  <c r="T32" i="3" s="1"/>
  <c r="G36" i="3"/>
  <c r="T36" i="3" s="1"/>
  <c r="G40" i="3"/>
  <c r="T40" i="3" s="1"/>
  <c r="G44" i="3"/>
  <c r="T44" i="3" s="1"/>
  <c r="G48" i="3"/>
  <c r="T48" i="3" s="1"/>
  <c r="G52" i="3"/>
  <c r="T52" i="3" s="1"/>
  <c r="G56" i="3"/>
  <c r="T56" i="3" s="1"/>
  <c r="G60" i="3"/>
  <c r="T60" i="3" s="1"/>
  <c r="G4" i="3"/>
  <c r="T4" i="3" s="1"/>
  <c r="G8" i="3"/>
  <c r="T8" i="3" s="1"/>
  <c r="G12" i="3"/>
  <c r="T12" i="3" s="1"/>
  <c r="G16" i="3"/>
  <c r="T16" i="3" s="1"/>
  <c r="G20" i="3"/>
  <c r="T20" i="3" s="1"/>
  <c r="G21" i="3"/>
  <c r="T21" i="3" s="1"/>
  <c r="G25" i="3"/>
  <c r="T25" i="3" s="1"/>
  <c r="G29" i="3"/>
  <c r="T29" i="3" s="1"/>
  <c r="G33" i="3"/>
  <c r="T33" i="3" s="1"/>
  <c r="G37" i="3"/>
  <c r="T37" i="3" s="1"/>
  <c r="G41" i="3"/>
  <c r="T41" i="3" s="1"/>
  <c r="G45" i="3"/>
  <c r="T45" i="3" s="1"/>
  <c r="G49" i="3"/>
  <c r="T49" i="3" s="1"/>
  <c r="G53" i="3"/>
  <c r="T53" i="3" s="1"/>
  <c r="G57" i="3"/>
  <c r="T57" i="3" s="1"/>
  <c r="G61" i="3"/>
  <c r="T61" i="3" s="1"/>
  <c r="A25" i="1"/>
  <c r="A26" i="1"/>
  <c r="A57" i="1"/>
  <c r="A58" i="1"/>
  <c r="A44" i="1"/>
  <c r="A59" i="1"/>
  <c r="A60" i="1"/>
  <c r="A28" i="1"/>
  <c r="A29" i="1"/>
  <c r="A61" i="1"/>
  <c r="A62" i="1"/>
  <c r="A63" i="1"/>
  <c r="A64" i="1"/>
  <c r="A65" i="1"/>
  <c r="A66" i="1"/>
  <c r="A67" i="1"/>
  <c r="A45" i="1"/>
  <c r="A46" i="1"/>
  <c r="A40" i="1"/>
  <c r="A31" i="1"/>
  <c r="A47" i="1"/>
  <c r="A33" i="1"/>
  <c r="A17" i="1"/>
  <c r="A34" i="1"/>
  <c r="A48" i="1"/>
  <c r="A49" i="1"/>
</calcChain>
</file>

<file path=xl/sharedStrings.xml><?xml version="1.0" encoding="utf-8"?>
<sst xmlns="http://schemas.openxmlformats.org/spreadsheetml/2006/main" count="161" uniqueCount="96">
  <si>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</si>
  <si>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</si>
  <si>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</si>
  <si>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</si>
  <si>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</si>
  <si>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</si>
  <si>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</si>
  <si>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</si>
  <si>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</si>
  <si>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</si>
  <si>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</si>
  <si>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</si>
  <si>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</si>
  <si>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</si>
  <si>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</si>
  <si>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</si>
  <si>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</si>
  <si>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</si>
  <si>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</si>
  <si>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</si>
  <si>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</si>
  <si>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</si>
  <si>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</si>
  <si>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</si>
  <si>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</si>
  <si>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</si>
  <si>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</si>
  <si>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</si>
  <si>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</si>
  <si>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</si>
  <si>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</si>
  <si>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</si>
  <si>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</si>
  <si>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</si>
  <si>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</si>
  <si>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</si>
  <si>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</si>
  <si>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</si>
  <si>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</si>
  <si>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</si>
  <si>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</si>
  <si>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</si>
  <si>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</si>
  <si>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</si>
  <si>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</si>
  <si>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</si>
  <si>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</si>
  <si>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</si>
  <si>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</si>
  <si>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</si>
  <si>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</si>
  <si>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</si>
  <si>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</si>
  <si>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</si>
  <si>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</si>
  <si>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</si>
  <si>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</si>
  <si>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</si>
  <si>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</si>
  <si>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</si>
  <si>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</si>
  <si>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</si>
  <si>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</si>
  <si>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</si>
  <si>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</si>
  <si>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</si>
  <si>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</si>
  <si>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</si>
  <si>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</si>
  <si>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Сетевая акция "Помоги пойти учиться"</t>
  </si>
  <si>
    <t>Сетевая акция "Пока тепло"</t>
  </si>
  <si>
    <t>Сетевая акция "Теплый подарок"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</si>
  <si>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</si>
  <si>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</si>
  <si>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</si>
  <si>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</si>
  <si>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</si>
  <si>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</si>
  <si>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</si>
  <si>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Предоставление куратору ФП "Мы помогаем" отчета о реализации федеральной рекламной кампании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</si>
  <si>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</si>
  <si>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</si>
  <si>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</si>
  <si>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100 % соответствия плану - 100 баллов;
99-70 %  соответствия - 70 баллов;
69-40 % соответствия - 40 баллов;
39-10 % соответствия - 10 баллов;
9-0 % соответствия - 0 баллов</t>
  </si>
  <si>
    <t>Соответствие мероприятий, подаваемых через ЭСО, плану мероприятий, направленного куратору ФП "Мы помогаем"</t>
  </si>
  <si>
    <t>30 баллов</t>
  </si>
  <si>
    <t xml:space="preserve">Численность населения в возрасте от 14 до 35 лет </t>
  </si>
  <si>
    <t xml:space="preserve">% от вовлеченных в волонтерскую деятельность </t>
  </si>
  <si>
    <t xml:space="preserve">Количество участников вовлеченных в волонтерскую деятельность </t>
  </si>
  <si>
    <t>Проведение - 20 баллов
(оценка по итогам года)</t>
  </si>
  <si>
    <t>№ П/П</t>
  </si>
  <si>
    <r>
      <rPr>
        <b/>
        <sz val="10"/>
        <color indexed="10"/>
        <rFont val="Calibri"/>
        <family val="2"/>
        <charset val="204"/>
      </rPr>
      <t>ФЛАГМАНСКАЯ ПРОГРАММА "МЫ ПОМОГАЕМ"
РЕЙТИНГ МУНИЦИПАЛЬНЫХ РАЙОНОВ, МУНИЦИПАЛЬНЫХ ОКРУГОВ И ГОРОДСКИХ ОКРУГОВ КРАСНОЯРСКОГО КРАЯ на 30 сентября 2021 года</t>
    </r>
    <r>
      <rPr>
        <sz val="10"/>
        <rFont val="Calibri"/>
        <family val="2"/>
        <charset val="204"/>
      </rPr>
      <t xml:space="preserve">
</t>
    </r>
    <r>
      <rPr>
        <b/>
        <sz val="10"/>
        <color indexed="13"/>
        <rFont val="Calibri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</si>
  <si>
    <t xml:space="preserve"> МЕСТО </t>
  </si>
  <si>
    <t>Наличие реестра волонтеров, принявших участие в мероприятиях по напрвалению доюровольчество в 2022 году, направленного куратору ФП "Мы помогаем"</t>
  </si>
  <si>
    <t>Проведение финального мероприятия (информация подается через ЭСО)</t>
  </si>
  <si>
    <t>Университет Добра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</si>
</sst>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indexed="13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49" fontId="3" fillId="2" borderId="3" xfId="0" applyNumberFormat="1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FF0000"/>
      <rgbColor rgb="000000FF"/>
      <rgbColor rgb="00FFFFFF"/>
      <rgbColor rgb="00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044"/>
  <sheetViews>
    <sheetView showGridLines="0" tabSelected="1" topLeftCell="G1" zoomScale="60" zoomScaleNormal="60" workbookViewId="0">
      <selection activeCell="V56" sqref="V56"/>
    </sheetView>
  </sheetViews>
  <sheetFormatPr defaultColWidth="8.81640625" defaultRowHeight="13" x14ac:dyDescent="0.35"/>
  <cols>
    <col min="1" max="1" width="5.6328125" style="9" customWidth="1"/>
    <col min="2" max="2" width="32.1796875" style="2" bestFit="1" customWidth="1"/>
    <col min="3" max="3" width="48.81640625" style="10" bestFit="1" customWidth="1"/>
    <col min="4" max="4" width="11.90625" style="10" bestFit="1" customWidth="1"/>
    <col min="5" max="5" width="12.90625" style="11" bestFit="1" customWidth="1"/>
    <col min="6" max="6" width="22.81640625" style="10" bestFit="1" customWidth="1"/>
    <col min="7" max="7" width="20.453125" style="10" bestFit="1" customWidth="1"/>
    <col min="8" max="8" width="35.1796875" style="10" bestFit="1" customWidth="1"/>
    <col min="9" max="9" width="14.81640625" style="2" customWidth="1"/>
    <col min="10" max="10" width="14.36328125" style="10" customWidth="1"/>
    <col min="11" max="11" width="6.36328125" style="10" customWidth="1"/>
    <col min="12" max="12" width="7.54296875" style="10" customWidth="1"/>
    <col min="13" max="13" width="14.1796875" style="10" customWidth="1"/>
    <col min="14" max="15" width="12.1796875" style="10" bestFit="1" customWidth="1"/>
    <col min="16" max="16" width="22.453125" style="10" bestFit="1" customWidth="1"/>
    <col min="17" max="17" width="12.6328125" style="10" customWidth="1"/>
    <col min="18" max="18" width="21.1796875" style="10" customWidth="1"/>
    <col min="19" max="19" width="20.6328125" style="10" bestFit="1" customWidth="1"/>
    <col min="20" max="20" width="11.453125" style="10" customWidth="1"/>
    <col min="21" max="21" width="8.54296875" style="10" customWidth="1"/>
    <col min="22" max="16384" width="8.81640625" style="2"/>
  </cols>
  <sheetData>
    <row r="1" spans="1:252" ht="13.25" customHeight="1" x14ac:dyDescent="0.35">
      <c r="A1" s="41" t="s">
        <v>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52" ht="27" customHeight="1" x14ac:dyDescent="0.35">
      <c r="A2" s="47" t="s">
        <v>90</v>
      </c>
      <c r="B2" s="26" t="s">
        <v>74</v>
      </c>
      <c r="C2" s="53" t="s">
        <v>75</v>
      </c>
      <c r="D2" s="54"/>
      <c r="E2" s="54"/>
      <c r="F2" s="54"/>
      <c r="G2" s="54"/>
      <c r="H2" s="54"/>
      <c r="I2" s="54"/>
      <c r="J2" s="55"/>
      <c r="K2" s="53"/>
      <c r="L2" s="54"/>
      <c r="M2" s="54"/>
      <c r="N2" s="54"/>
      <c r="O2" s="55"/>
      <c r="P2" s="53" t="s">
        <v>76</v>
      </c>
      <c r="Q2" s="54"/>
      <c r="R2" s="54"/>
      <c r="S2" s="55"/>
      <c r="T2" s="42" t="s">
        <v>0</v>
      </c>
      <c r="U2" s="56" t="s">
        <v>92</v>
      </c>
    </row>
    <row r="3" spans="1:252" ht="104" customHeight="1" x14ac:dyDescent="0.35">
      <c r="A3" s="48"/>
      <c r="B3" s="27"/>
      <c r="C3" s="20" t="s">
        <v>84</v>
      </c>
      <c r="D3" s="50" t="s">
        <v>65</v>
      </c>
      <c r="E3" s="51"/>
      <c r="F3" s="51"/>
      <c r="G3" s="52"/>
      <c r="H3" s="20" t="s">
        <v>93</v>
      </c>
      <c r="I3" s="20" t="s">
        <v>94</v>
      </c>
      <c r="J3" s="20" t="s">
        <v>81</v>
      </c>
      <c r="K3" s="50" t="s">
        <v>73</v>
      </c>
      <c r="L3" s="51"/>
      <c r="M3" s="51"/>
      <c r="N3" s="51"/>
      <c r="O3" s="52"/>
      <c r="P3" s="20" t="s">
        <v>79</v>
      </c>
      <c r="Q3" s="20" t="s">
        <v>77</v>
      </c>
      <c r="R3" s="20" t="s">
        <v>72</v>
      </c>
      <c r="S3" s="19" t="s">
        <v>1</v>
      </c>
      <c r="T3" s="42"/>
      <c r="U3" s="57"/>
    </row>
    <row r="4" spans="1:252" s="4" customFormat="1" ht="68.400000000000006" customHeight="1" x14ac:dyDescent="0.35">
      <c r="A4" s="48"/>
      <c r="B4" s="27"/>
      <c r="C4" s="32" t="s">
        <v>83</v>
      </c>
      <c r="D4" s="1"/>
      <c r="E4" s="13"/>
      <c r="F4" s="1"/>
      <c r="G4" s="29" t="s">
        <v>64</v>
      </c>
      <c r="H4" s="32" t="s">
        <v>63</v>
      </c>
      <c r="I4" s="26" t="s">
        <v>89</v>
      </c>
      <c r="J4" s="38" t="s">
        <v>82</v>
      </c>
      <c r="K4" s="32" t="s">
        <v>68</v>
      </c>
      <c r="L4" s="32" t="s">
        <v>95</v>
      </c>
      <c r="M4" s="32" t="s">
        <v>69</v>
      </c>
      <c r="N4" s="32" t="s">
        <v>70</v>
      </c>
      <c r="O4" s="32" t="s">
        <v>71</v>
      </c>
      <c r="P4" s="32" t="s">
        <v>80</v>
      </c>
      <c r="Q4" s="32" t="s">
        <v>78</v>
      </c>
      <c r="R4" s="32" t="s">
        <v>66</v>
      </c>
      <c r="S4" s="35" t="s">
        <v>67</v>
      </c>
      <c r="T4" s="42"/>
      <c r="U4" s="57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69" customHeight="1" x14ac:dyDescent="0.35">
      <c r="A5" s="48"/>
      <c r="B5" s="27"/>
      <c r="C5" s="33"/>
      <c r="D5" s="43" t="s">
        <v>86</v>
      </c>
      <c r="E5" s="24" t="s">
        <v>88</v>
      </c>
      <c r="F5" s="45" t="s">
        <v>87</v>
      </c>
      <c r="G5" s="30"/>
      <c r="H5" s="33"/>
      <c r="I5" s="27"/>
      <c r="J5" s="39"/>
      <c r="K5" s="34"/>
      <c r="L5" s="34"/>
      <c r="M5" s="34"/>
      <c r="N5" s="34"/>
      <c r="O5" s="34"/>
      <c r="P5" s="33"/>
      <c r="Q5" s="33"/>
      <c r="R5" s="33"/>
      <c r="S5" s="36"/>
      <c r="T5" s="42"/>
      <c r="U5" s="57"/>
    </row>
    <row r="6" spans="1:252" ht="59.5" customHeight="1" thickBot="1" x14ac:dyDescent="0.4">
      <c r="A6" s="49"/>
      <c r="B6" s="28"/>
      <c r="C6" s="34"/>
      <c r="D6" s="44"/>
      <c r="E6" s="25"/>
      <c r="F6" s="46"/>
      <c r="G6" s="31"/>
      <c r="H6" s="34"/>
      <c r="I6" s="28"/>
      <c r="J6" s="40"/>
      <c r="K6" s="20" t="s">
        <v>80</v>
      </c>
      <c r="L6" s="20" t="s">
        <v>85</v>
      </c>
      <c r="M6" s="20" t="s">
        <v>80</v>
      </c>
      <c r="N6" s="20" t="s">
        <v>80</v>
      </c>
      <c r="O6" s="20" t="s">
        <v>80</v>
      </c>
      <c r="P6" s="34"/>
      <c r="Q6" s="34"/>
      <c r="R6" s="34"/>
      <c r="S6" s="37"/>
      <c r="T6" s="42"/>
      <c r="U6" s="58"/>
    </row>
    <row r="7" spans="1:252" ht="13.5" thickBot="1" x14ac:dyDescent="0.4">
      <c r="A7" s="5">
        <v>1</v>
      </c>
      <c r="B7" s="12" t="s">
        <v>43</v>
      </c>
      <c r="C7" s="6">
        <v>100</v>
      </c>
      <c r="D7" s="7">
        <v>6191</v>
      </c>
      <c r="E7" s="21">
        <v>2634</v>
      </c>
      <c r="F7" s="8">
        <f t="shared" ref="F7:F38" si="0">MROUND(E7*100/D7,1)</f>
        <v>43</v>
      </c>
      <c r="G7" s="8">
        <f t="shared" ref="G7:G38" si="1">ROUND(F7*3,1)</f>
        <v>129</v>
      </c>
      <c r="H7" s="6"/>
      <c r="I7" s="6"/>
      <c r="J7" s="6">
        <v>10</v>
      </c>
      <c r="K7" s="6">
        <v>20</v>
      </c>
      <c r="L7" s="6"/>
      <c r="M7" s="6">
        <v>20</v>
      </c>
      <c r="N7" s="6">
        <v>0</v>
      </c>
      <c r="O7" s="6"/>
      <c r="P7" s="6"/>
      <c r="Q7" s="6">
        <v>60</v>
      </c>
      <c r="R7" s="6"/>
      <c r="S7" s="8"/>
      <c r="T7" s="23">
        <f t="shared" ref="T7:T38" si="2">SUM(C7,G7:S7)</f>
        <v>339</v>
      </c>
      <c r="U7" s="5">
        <v>1</v>
      </c>
    </row>
    <row r="8" spans="1:252" ht="13.5" thickBot="1" x14ac:dyDescent="0.4">
      <c r="A8" s="5">
        <v>6</v>
      </c>
      <c r="B8" s="12" t="s">
        <v>11</v>
      </c>
      <c r="C8" s="6">
        <v>100</v>
      </c>
      <c r="D8" s="7">
        <v>11537</v>
      </c>
      <c r="E8" s="22">
        <v>3171</v>
      </c>
      <c r="F8" s="8">
        <f>MROUND(E8*100/D8,1)</f>
        <v>27</v>
      </c>
      <c r="G8" s="8">
        <f>ROUND(F8*3,1)</f>
        <v>81</v>
      </c>
      <c r="H8" s="6"/>
      <c r="I8" s="6"/>
      <c r="J8" s="6">
        <v>10</v>
      </c>
      <c r="K8" s="6">
        <v>20</v>
      </c>
      <c r="L8" s="6"/>
      <c r="M8" s="6">
        <v>20</v>
      </c>
      <c r="N8" s="6">
        <v>20</v>
      </c>
      <c r="O8" s="6"/>
      <c r="P8" s="6"/>
      <c r="Q8" s="6">
        <v>80</v>
      </c>
      <c r="R8" s="6"/>
      <c r="S8" s="8"/>
      <c r="T8" s="23">
        <f>SUM(C8,G8:S8)</f>
        <v>331</v>
      </c>
      <c r="U8" s="5">
        <v>2</v>
      </c>
    </row>
    <row r="9" spans="1:252" ht="13.5" thickBot="1" x14ac:dyDescent="0.4">
      <c r="A9" s="5">
        <v>2</v>
      </c>
      <c r="B9" s="12" t="s">
        <v>40</v>
      </c>
      <c r="C9" s="6">
        <v>100</v>
      </c>
      <c r="D9" s="7">
        <v>3157</v>
      </c>
      <c r="E9" s="22">
        <v>496</v>
      </c>
      <c r="F9" s="8">
        <f>MROUND(E9*100/D9,1)</f>
        <v>16</v>
      </c>
      <c r="G9" s="8">
        <f>ROUND(F9*3,1)</f>
        <v>48</v>
      </c>
      <c r="H9" s="6"/>
      <c r="I9" s="6"/>
      <c r="J9" s="6">
        <v>10</v>
      </c>
      <c r="K9" s="6">
        <v>20</v>
      </c>
      <c r="L9" s="6"/>
      <c r="M9" s="6">
        <v>20</v>
      </c>
      <c r="N9" s="6">
        <v>20</v>
      </c>
      <c r="O9" s="6"/>
      <c r="P9" s="6"/>
      <c r="Q9" s="6">
        <v>70</v>
      </c>
      <c r="R9" s="6"/>
      <c r="S9" s="8"/>
      <c r="T9" s="23">
        <f>SUM(C9,G9:S9)</f>
        <v>288</v>
      </c>
      <c r="U9" s="5">
        <v>3</v>
      </c>
    </row>
    <row r="10" spans="1:252" ht="13.5" thickBot="1" x14ac:dyDescent="0.4">
      <c r="A10" s="5">
        <v>4</v>
      </c>
      <c r="B10" s="12" t="s">
        <v>61</v>
      </c>
      <c r="C10" s="6">
        <v>100</v>
      </c>
      <c r="D10" s="7">
        <v>7607</v>
      </c>
      <c r="E10" s="22">
        <v>2238</v>
      </c>
      <c r="F10" s="8">
        <f>MROUND(E10*100/D10,1)</f>
        <v>29</v>
      </c>
      <c r="G10" s="8">
        <f>ROUND(F10*3,1)</f>
        <v>87</v>
      </c>
      <c r="H10" s="6"/>
      <c r="I10" s="6"/>
      <c r="J10" s="6">
        <v>10</v>
      </c>
      <c r="K10" s="6">
        <v>20</v>
      </c>
      <c r="L10" s="6"/>
      <c r="M10" s="6">
        <v>20</v>
      </c>
      <c r="N10" s="6">
        <v>20</v>
      </c>
      <c r="O10" s="6"/>
      <c r="P10" s="6"/>
      <c r="Q10" s="6">
        <v>10</v>
      </c>
      <c r="R10" s="6"/>
      <c r="S10" s="8"/>
      <c r="T10" s="23">
        <f>SUM(C10,G10:S10)</f>
        <v>267</v>
      </c>
      <c r="U10" s="5">
        <v>4</v>
      </c>
    </row>
    <row r="11" spans="1:252" ht="13.5" thickBot="1" x14ac:dyDescent="0.4">
      <c r="A11" s="5">
        <v>10</v>
      </c>
      <c r="B11" s="12" t="s">
        <v>3</v>
      </c>
      <c r="C11" s="6">
        <v>100</v>
      </c>
      <c r="D11" s="7">
        <v>4732</v>
      </c>
      <c r="E11" s="22">
        <v>755</v>
      </c>
      <c r="F11" s="8">
        <f>MROUND(E11*100/D11,1)</f>
        <v>16</v>
      </c>
      <c r="G11" s="8">
        <f>ROUND(F11*3,1)</f>
        <v>48</v>
      </c>
      <c r="H11" s="6"/>
      <c r="I11" s="6"/>
      <c r="J11" s="6">
        <v>10</v>
      </c>
      <c r="K11" s="6">
        <v>20</v>
      </c>
      <c r="L11" s="6"/>
      <c r="M11" s="6">
        <v>20</v>
      </c>
      <c r="N11" s="6">
        <v>0</v>
      </c>
      <c r="O11" s="6"/>
      <c r="P11" s="6"/>
      <c r="Q11" s="6">
        <v>50</v>
      </c>
      <c r="R11" s="6"/>
      <c r="S11" s="8"/>
      <c r="T11" s="23">
        <f>SUM(C11,G11:S11)</f>
        <v>248</v>
      </c>
      <c r="U11" s="5">
        <v>5</v>
      </c>
    </row>
    <row r="12" spans="1:252" ht="13.5" customHeight="1" thickBot="1" x14ac:dyDescent="0.4">
      <c r="A12" s="5">
        <v>8</v>
      </c>
      <c r="B12" s="12" t="s">
        <v>51</v>
      </c>
      <c r="C12" s="6">
        <v>100</v>
      </c>
      <c r="D12" s="7">
        <v>2203</v>
      </c>
      <c r="E12" s="22">
        <v>539</v>
      </c>
      <c r="F12" s="8">
        <f>MROUND(E12*100/D12,1)</f>
        <v>24</v>
      </c>
      <c r="G12" s="8">
        <f>ROUND(F12*3,1)</f>
        <v>72</v>
      </c>
      <c r="H12" s="6"/>
      <c r="I12" s="6"/>
      <c r="J12" s="6">
        <v>10</v>
      </c>
      <c r="K12" s="6">
        <v>20</v>
      </c>
      <c r="L12" s="6"/>
      <c r="M12" s="6">
        <v>20</v>
      </c>
      <c r="N12" s="6">
        <v>20</v>
      </c>
      <c r="O12" s="6"/>
      <c r="P12" s="6"/>
      <c r="Q12" s="6"/>
      <c r="R12" s="6"/>
      <c r="S12" s="8"/>
      <c r="T12" s="23">
        <f>SUM(C12,G12:S12)</f>
        <v>242</v>
      </c>
      <c r="U12" s="5">
        <v>6</v>
      </c>
    </row>
    <row r="13" spans="1:252" ht="13.5" thickBot="1" x14ac:dyDescent="0.4">
      <c r="A13" s="5">
        <v>12</v>
      </c>
      <c r="B13" s="12" t="s">
        <v>10</v>
      </c>
      <c r="C13" s="6">
        <v>100</v>
      </c>
      <c r="D13" s="7">
        <v>18243</v>
      </c>
      <c r="E13" s="22">
        <v>1088</v>
      </c>
      <c r="F13" s="8">
        <f>MROUND(E13*100/D13,1)</f>
        <v>6</v>
      </c>
      <c r="G13" s="8">
        <f>ROUND(F13*3,1)</f>
        <v>18</v>
      </c>
      <c r="H13" s="6"/>
      <c r="I13" s="6"/>
      <c r="J13" s="6">
        <v>10</v>
      </c>
      <c r="K13" s="6">
        <v>20</v>
      </c>
      <c r="L13" s="6"/>
      <c r="M13" s="6">
        <v>20</v>
      </c>
      <c r="N13" s="6">
        <v>0</v>
      </c>
      <c r="O13" s="6"/>
      <c r="P13" s="6"/>
      <c r="Q13" s="6">
        <v>70</v>
      </c>
      <c r="R13" s="6"/>
      <c r="S13" s="8"/>
      <c r="T13" s="23">
        <f>SUM(C13,G13:S13)</f>
        <v>238</v>
      </c>
      <c r="U13" s="5">
        <v>7</v>
      </c>
    </row>
    <row r="14" spans="1:252" ht="13.5" thickBot="1" x14ac:dyDescent="0.4">
      <c r="A14" s="5">
        <v>9</v>
      </c>
      <c r="B14" s="12" t="s">
        <v>20</v>
      </c>
      <c r="C14" s="6">
        <v>100</v>
      </c>
      <c r="D14" s="7">
        <v>3679</v>
      </c>
      <c r="E14" s="22">
        <v>595</v>
      </c>
      <c r="F14" s="8">
        <f>MROUND(E14*100/D14,1)</f>
        <v>16</v>
      </c>
      <c r="G14" s="8">
        <f>ROUND(F14*3,1)</f>
        <v>48</v>
      </c>
      <c r="H14" s="6"/>
      <c r="I14" s="6"/>
      <c r="J14" s="6">
        <v>10</v>
      </c>
      <c r="K14" s="6">
        <v>20</v>
      </c>
      <c r="L14" s="6"/>
      <c r="M14" s="6">
        <v>20</v>
      </c>
      <c r="N14" s="6">
        <v>0</v>
      </c>
      <c r="O14" s="6"/>
      <c r="P14" s="6"/>
      <c r="Q14" s="6">
        <v>30</v>
      </c>
      <c r="R14" s="6"/>
      <c r="S14" s="8"/>
      <c r="T14" s="23">
        <f>SUM(C14,G14:S14)</f>
        <v>228</v>
      </c>
      <c r="U14" s="5">
        <v>8</v>
      </c>
    </row>
    <row r="15" spans="1:252" ht="13.5" thickBot="1" x14ac:dyDescent="0.4">
      <c r="A15" s="5">
        <v>5</v>
      </c>
      <c r="B15" s="12" t="s">
        <v>47</v>
      </c>
      <c r="C15" s="6">
        <v>100</v>
      </c>
      <c r="D15" s="7">
        <v>2811</v>
      </c>
      <c r="E15" s="22">
        <v>266</v>
      </c>
      <c r="F15" s="8">
        <f>MROUND(E15*100/D15,1)</f>
        <v>9</v>
      </c>
      <c r="G15" s="8">
        <f>ROUND(F15*3,1)</f>
        <v>27</v>
      </c>
      <c r="H15" s="6"/>
      <c r="I15" s="6"/>
      <c r="J15" s="6">
        <v>10</v>
      </c>
      <c r="K15" s="6">
        <v>20</v>
      </c>
      <c r="L15" s="6"/>
      <c r="M15" s="6">
        <v>20</v>
      </c>
      <c r="N15" s="6">
        <v>0</v>
      </c>
      <c r="O15" s="6"/>
      <c r="P15" s="6"/>
      <c r="Q15" s="6">
        <f>40+10</f>
        <v>50</v>
      </c>
      <c r="R15" s="6"/>
      <c r="S15" s="8"/>
      <c r="T15" s="23">
        <f>SUM(C15,G15:S15)</f>
        <v>227</v>
      </c>
      <c r="U15" s="5">
        <v>9</v>
      </c>
    </row>
    <row r="16" spans="1:252" ht="13.5" thickBot="1" x14ac:dyDescent="0.4">
      <c r="A16" s="5">
        <v>3</v>
      </c>
      <c r="B16" s="12" t="s">
        <v>9</v>
      </c>
      <c r="C16" s="6">
        <v>100</v>
      </c>
      <c r="D16" s="7">
        <v>16918</v>
      </c>
      <c r="E16" s="22">
        <v>2504</v>
      </c>
      <c r="F16" s="8">
        <f>MROUND(E16*100/D16,1)</f>
        <v>15</v>
      </c>
      <c r="G16" s="8">
        <f>ROUND(F16*3,1)</f>
        <v>45</v>
      </c>
      <c r="H16" s="6"/>
      <c r="I16" s="6"/>
      <c r="J16" s="6">
        <v>10</v>
      </c>
      <c r="K16" s="6">
        <v>20</v>
      </c>
      <c r="L16" s="6"/>
      <c r="M16" s="6">
        <v>0</v>
      </c>
      <c r="N16" s="6">
        <v>0</v>
      </c>
      <c r="O16" s="6"/>
      <c r="P16" s="6"/>
      <c r="Q16" s="6"/>
      <c r="R16" s="6"/>
      <c r="S16" s="8">
        <v>50</v>
      </c>
      <c r="T16" s="23">
        <f>SUM(C16,G16:S16)</f>
        <v>225</v>
      </c>
      <c r="U16" s="5">
        <v>10</v>
      </c>
    </row>
    <row r="17" spans="1:21" ht="13.5" thickBot="1" x14ac:dyDescent="0.4">
      <c r="A17" s="5">
        <f>A16+1</f>
        <v>4</v>
      </c>
      <c r="B17" s="12" t="s">
        <v>14</v>
      </c>
      <c r="C17" s="6">
        <v>100</v>
      </c>
      <c r="D17" s="7">
        <v>10941</v>
      </c>
      <c r="E17" s="22">
        <v>366</v>
      </c>
      <c r="F17" s="8">
        <f>MROUND(E17*100/D17,1)</f>
        <v>3</v>
      </c>
      <c r="G17" s="8">
        <f>ROUND(F17*3,1)</f>
        <v>9</v>
      </c>
      <c r="H17" s="6"/>
      <c r="I17" s="6"/>
      <c r="J17" s="6">
        <v>10</v>
      </c>
      <c r="K17" s="6">
        <v>20</v>
      </c>
      <c r="L17" s="6"/>
      <c r="M17" s="6">
        <v>0</v>
      </c>
      <c r="N17" s="6">
        <v>20</v>
      </c>
      <c r="O17" s="6"/>
      <c r="P17" s="6"/>
      <c r="Q17" s="6">
        <v>60</v>
      </c>
      <c r="R17" s="6"/>
      <c r="S17" s="8"/>
      <c r="T17" s="23">
        <f>SUM(C17,G17:S17)</f>
        <v>219</v>
      </c>
      <c r="U17" s="5">
        <v>11</v>
      </c>
    </row>
    <row r="18" spans="1:21" ht="13.5" thickBot="1" x14ac:dyDescent="0.4">
      <c r="A18" s="5">
        <v>14</v>
      </c>
      <c r="B18" s="14" t="s">
        <v>5</v>
      </c>
      <c r="C18" s="6">
        <v>100</v>
      </c>
      <c r="D18" s="16">
        <v>10164</v>
      </c>
      <c r="E18" s="22">
        <v>1348</v>
      </c>
      <c r="F18" s="17">
        <f>MROUND(E18*100/D18,1)</f>
        <v>13</v>
      </c>
      <c r="G18" s="17">
        <f>ROUND(F18*3,1)</f>
        <v>39</v>
      </c>
      <c r="H18" s="15"/>
      <c r="I18" s="15"/>
      <c r="J18" s="15">
        <v>10</v>
      </c>
      <c r="K18" s="6">
        <v>20</v>
      </c>
      <c r="L18" s="15"/>
      <c r="M18" s="15">
        <v>20</v>
      </c>
      <c r="N18" s="15">
        <v>0</v>
      </c>
      <c r="O18" s="15"/>
      <c r="P18" s="15"/>
      <c r="Q18" s="15">
        <v>20</v>
      </c>
      <c r="R18" s="15"/>
      <c r="S18" s="17"/>
      <c r="T18" s="23">
        <f>SUM(C18,G18:S18)</f>
        <v>209</v>
      </c>
      <c r="U18" s="5">
        <v>12</v>
      </c>
    </row>
    <row r="19" spans="1:21" ht="13.5" thickBot="1" x14ac:dyDescent="0.4">
      <c r="A19" s="5">
        <v>7</v>
      </c>
      <c r="B19" s="12" t="s">
        <v>21</v>
      </c>
      <c r="C19" s="6">
        <v>100</v>
      </c>
      <c r="D19" s="7">
        <v>3700</v>
      </c>
      <c r="E19" s="22">
        <v>599</v>
      </c>
      <c r="F19" s="8">
        <f>MROUND(E19*100/D19,1)</f>
        <v>16</v>
      </c>
      <c r="G19" s="8">
        <f>ROUND(F19*3,1)</f>
        <v>48</v>
      </c>
      <c r="H19" s="6"/>
      <c r="I19" s="6"/>
      <c r="J19" s="6">
        <v>10</v>
      </c>
      <c r="K19" s="6">
        <v>20</v>
      </c>
      <c r="L19" s="6"/>
      <c r="M19" s="6">
        <v>0</v>
      </c>
      <c r="N19" s="6">
        <v>0</v>
      </c>
      <c r="O19" s="6"/>
      <c r="P19" s="6"/>
      <c r="Q19" s="6">
        <v>20</v>
      </c>
      <c r="R19" s="6"/>
      <c r="S19" s="8"/>
      <c r="T19" s="23">
        <f>SUM(C19,G19:S19)</f>
        <v>198</v>
      </c>
      <c r="U19" s="5">
        <v>13</v>
      </c>
    </row>
    <row r="20" spans="1:21" ht="13.5" thickBot="1" x14ac:dyDescent="0.4">
      <c r="A20" s="5">
        <v>21</v>
      </c>
      <c r="B20" s="12" t="s">
        <v>27</v>
      </c>
      <c r="C20" s="6">
        <v>100</v>
      </c>
      <c r="D20" s="7">
        <v>1577</v>
      </c>
      <c r="E20" s="22">
        <v>126</v>
      </c>
      <c r="F20" s="8">
        <f>MROUND(E20*100/D20,1)</f>
        <v>8</v>
      </c>
      <c r="G20" s="8">
        <f>ROUND(F20*3,1)</f>
        <v>24</v>
      </c>
      <c r="H20" s="6"/>
      <c r="I20" s="6"/>
      <c r="J20" s="6">
        <v>10</v>
      </c>
      <c r="K20" s="6">
        <v>20</v>
      </c>
      <c r="L20" s="6"/>
      <c r="M20" s="6">
        <v>20</v>
      </c>
      <c r="N20" s="6">
        <v>20</v>
      </c>
      <c r="O20" s="6"/>
      <c r="P20" s="6"/>
      <c r="Q20" s="6"/>
      <c r="R20" s="6"/>
      <c r="S20" s="8"/>
      <c r="T20" s="23">
        <f>SUM(C20,G20:S20)</f>
        <v>194</v>
      </c>
      <c r="U20" s="5">
        <v>14</v>
      </c>
    </row>
    <row r="21" spans="1:21" ht="13.5" thickBot="1" x14ac:dyDescent="0.4">
      <c r="A21" s="5">
        <v>11</v>
      </c>
      <c r="B21" s="12" t="s">
        <v>33</v>
      </c>
      <c r="C21" s="6">
        <v>100</v>
      </c>
      <c r="D21" s="7">
        <v>6176</v>
      </c>
      <c r="E21" s="22">
        <v>654</v>
      </c>
      <c r="F21" s="8">
        <f>MROUND(E21*100/D21,1)</f>
        <v>11</v>
      </c>
      <c r="G21" s="8">
        <f>ROUND(F21*3,1)</f>
        <v>33</v>
      </c>
      <c r="H21" s="6"/>
      <c r="I21" s="6"/>
      <c r="J21" s="6">
        <v>10</v>
      </c>
      <c r="K21" s="6">
        <v>20</v>
      </c>
      <c r="L21" s="6"/>
      <c r="M21" s="6">
        <v>20</v>
      </c>
      <c r="N21" s="6">
        <v>0</v>
      </c>
      <c r="O21" s="6"/>
      <c r="P21" s="6"/>
      <c r="Q21" s="6">
        <v>10</v>
      </c>
      <c r="R21" s="6"/>
      <c r="S21" s="8"/>
      <c r="T21" s="23">
        <f>SUM(C21,G21:S21)</f>
        <v>193</v>
      </c>
      <c r="U21" s="5">
        <v>15</v>
      </c>
    </row>
    <row r="22" spans="1:21" ht="13.5" customHeight="1" thickBot="1" x14ac:dyDescent="0.4">
      <c r="A22" s="5">
        <f>A21+1</f>
        <v>12</v>
      </c>
      <c r="B22" s="12" t="s">
        <v>4</v>
      </c>
      <c r="C22" s="6">
        <v>100</v>
      </c>
      <c r="D22" s="7">
        <v>3452</v>
      </c>
      <c r="E22" s="22">
        <v>200</v>
      </c>
      <c r="F22" s="8">
        <f>MROUND(E22*100/D22,1)</f>
        <v>6</v>
      </c>
      <c r="G22" s="8">
        <f>ROUND(F22*3,1)</f>
        <v>18</v>
      </c>
      <c r="H22" s="6"/>
      <c r="I22" s="6"/>
      <c r="J22" s="6">
        <v>10</v>
      </c>
      <c r="K22" s="6">
        <v>20</v>
      </c>
      <c r="L22" s="6"/>
      <c r="M22" s="6">
        <v>20</v>
      </c>
      <c r="N22" s="6">
        <v>20</v>
      </c>
      <c r="O22" s="6"/>
      <c r="P22" s="6"/>
      <c r="Q22" s="6"/>
      <c r="R22" s="6"/>
      <c r="S22" s="8"/>
      <c r="T22" s="23">
        <f>SUM(C22,G22:S22)</f>
        <v>188</v>
      </c>
      <c r="U22" s="5">
        <v>16</v>
      </c>
    </row>
    <row r="23" spans="1:21" ht="13.5" thickBot="1" x14ac:dyDescent="0.4">
      <c r="A23" s="5">
        <v>22</v>
      </c>
      <c r="B23" s="12" t="s">
        <v>13</v>
      </c>
      <c r="C23" s="6">
        <v>100</v>
      </c>
      <c r="D23" s="7">
        <v>10241</v>
      </c>
      <c r="E23" s="22">
        <v>957</v>
      </c>
      <c r="F23" s="8">
        <f>MROUND(E23*100/D23,1)</f>
        <v>9</v>
      </c>
      <c r="G23" s="8">
        <f>ROUND(F23*3,1)</f>
        <v>27</v>
      </c>
      <c r="H23" s="6"/>
      <c r="I23" s="6"/>
      <c r="J23" s="6">
        <v>10</v>
      </c>
      <c r="K23" s="6">
        <v>20</v>
      </c>
      <c r="L23" s="6"/>
      <c r="M23" s="6">
        <v>20</v>
      </c>
      <c r="N23" s="6">
        <v>0</v>
      </c>
      <c r="O23" s="6"/>
      <c r="P23" s="6"/>
      <c r="Q23" s="6">
        <v>10</v>
      </c>
      <c r="R23" s="6"/>
      <c r="S23" s="8"/>
      <c r="T23" s="23">
        <f>SUM(C23,G23:S23)</f>
        <v>187</v>
      </c>
      <c r="U23" s="5">
        <v>17</v>
      </c>
    </row>
    <row r="24" spans="1:21" ht="13.5" thickBot="1" x14ac:dyDescent="0.4">
      <c r="A24" s="5">
        <v>38</v>
      </c>
      <c r="B24" s="12" t="s">
        <v>58</v>
      </c>
      <c r="C24" s="6">
        <v>100</v>
      </c>
      <c r="D24" s="7">
        <v>7925</v>
      </c>
      <c r="E24" s="22">
        <v>177</v>
      </c>
      <c r="F24" s="8">
        <f>MROUND(E24*100/D24,1)</f>
        <v>2</v>
      </c>
      <c r="G24" s="8">
        <f>ROUND(F24*3,1)</f>
        <v>6</v>
      </c>
      <c r="H24" s="6"/>
      <c r="I24" s="6"/>
      <c r="J24" s="6">
        <v>10</v>
      </c>
      <c r="K24" s="6">
        <v>20</v>
      </c>
      <c r="L24" s="6"/>
      <c r="M24" s="6">
        <v>20</v>
      </c>
      <c r="N24" s="6">
        <v>20</v>
      </c>
      <c r="O24" s="6"/>
      <c r="P24" s="6"/>
      <c r="Q24" s="6"/>
      <c r="R24" s="6"/>
      <c r="S24" s="8"/>
      <c r="T24" s="23">
        <f>SUM(C24,G24:S24)</f>
        <v>176</v>
      </c>
      <c r="U24" s="5">
        <v>18</v>
      </c>
    </row>
    <row r="25" spans="1:21" ht="13.5" thickBot="1" x14ac:dyDescent="0.4">
      <c r="A25" s="5">
        <f>A24+1</f>
        <v>39</v>
      </c>
      <c r="B25" s="12" t="s">
        <v>18</v>
      </c>
      <c r="C25" s="6">
        <v>100</v>
      </c>
      <c r="D25" s="7">
        <v>1461</v>
      </c>
      <c r="E25" s="22">
        <v>116</v>
      </c>
      <c r="F25" s="8">
        <f>MROUND(E25*100/D25,1)</f>
        <v>8</v>
      </c>
      <c r="G25" s="8">
        <f>ROUND(F25*3,1)</f>
        <v>24</v>
      </c>
      <c r="H25" s="6"/>
      <c r="I25" s="6"/>
      <c r="J25" s="6">
        <v>10</v>
      </c>
      <c r="K25" s="6">
        <v>20</v>
      </c>
      <c r="L25" s="6"/>
      <c r="M25" s="6">
        <v>20</v>
      </c>
      <c r="N25" s="6">
        <v>0</v>
      </c>
      <c r="O25" s="6"/>
      <c r="P25" s="6"/>
      <c r="Q25" s="6"/>
      <c r="R25" s="6"/>
      <c r="S25" s="8"/>
      <c r="T25" s="23">
        <f>SUM(C25,G25:S25)</f>
        <v>174</v>
      </c>
      <c r="U25" s="5">
        <v>19</v>
      </c>
    </row>
    <row r="26" spans="1:21" ht="13.5" thickBot="1" x14ac:dyDescent="0.4">
      <c r="A26" s="5">
        <f>A25+1</f>
        <v>40</v>
      </c>
      <c r="B26" s="12" t="s">
        <v>2</v>
      </c>
      <c r="C26" s="6">
        <v>100</v>
      </c>
      <c r="D26" s="7">
        <v>29648</v>
      </c>
      <c r="E26" s="22">
        <v>386</v>
      </c>
      <c r="F26" s="8">
        <f>MROUND(E26*100/D26,1)</f>
        <v>1</v>
      </c>
      <c r="G26" s="8">
        <f>ROUND(F26*3,1)</f>
        <v>3</v>
      </c>
      <c r="H26" s="6"/>
      <c r="I26" s="6"/>
      <c r="J26" s="6">
        <v>10</v>
      </c>
      <c r="K26" s="6">
        <v>20</v>
      </c>
      <c r="L26" s="6"/>
      <c r="M26" s="6">
        <v>20</v>
      </c>
      <c r="N26" s="6">
        <v>20</v>
      </c>
      <c r="O26" s="6"/>
      <c r="P26" s="6"/>
      <c r="Q26" s="6"/>
      <c r="R26" s="6"/>
      <c r="S26" s="8"/>
      <c r="T26" s="23">
        <f>SUM(C26,G26:S26)</f>
        <v>173</v>
      </c>
      <c r="U26" s="5">
        <v>20</v>
      </c>
    </row>
    <row r="27" spans="1:21" ht="13.5" thickBot="1" x14ac:dyDescent="0.4">
      <c r="A27" s="5">
        <v>19</v>
      </c>
      <c r="B27" s="12" t="s">
        <v>24</v>
      </c>
      <c r="C27" s="6">
        <v>100</v>
      </c>
      <c r="D27" s="7">
        <v>2462</v>
      </c>
      <c r="E27" s="22">
        <v>167</v>
      </c>
      <c r="F27" s="8">
        <f>MROUND(E27*100/D27,1)</f>
        <v>7</v>
      </c>
      <c r="G27" s="8">
        <f>ROUND(F27*3,1)</f>
        <v>21</v>
      </c>
      <c r="H27" s="6"/>
      <c r="I27" s="6"/>
      <c r="J27" s="6">
        <v>10</v>
      </c>
      <c r="K27" s="6">
        <v>20</v>
      </c>
      <c r="L27" s="6"/>
      <c r="M27" s="6">
        <v>20</v>
      </c>
      <c r="N27" s="6">
        <v>0</v>
      </c>
      <c r="O27" s="6"/>
      <c r="P27" s="6"/>
      <c r="Q27" s="6"/>
      <c r="R27" s="6"/>
      <c r="S27" s="8"/>
      <c r="T27" s="23">
        <f>SUM(C27,G27:S27)</f>
        <v>171</v>
      </c>
      <c r="U27" s="5">
        <v>21</v>
      </c>
    </row>
    <row r="28" spans="1:21" ht="13.5" thickBot="1" x14ac:dyDescent="0.4">
      <c r="A28" s="5">
        <f>A27+1</f>
        <v>20</v>
      </c>
      <c r="B28" s="12" t="s">
        <v>45</v>
      </c>
      <c r="C28" s="6">
        <v>100</v>
      </c>
      <c r="D28" s="7">
        <v>5551</v>
      </c>
      <c r="E28" s="22">
        <v>311</v>
      </c>
      <c r="F28" s="8">
        <f>MROUND(E28*100/D28,1)</f>
        <v>6</v>
      </c>
      <c r="G28" s="8">
        <f>ROUND(F28*3,1)</f>
        <v>18</v>
      </c>
      <c r="H28" s="6"/>
      <c r="I28" s="6"/>
      <c r="J28" s="6">
        <v>10</v>
      </c>
      <c r="K28" s="6">
        <v>20</v>
      </c>
      <c r="L28" s="6"/>
      <c r="M28" s="6">
        <v>20</v>
      </c>
      <c r="N28" s="6">
        <v>0</v>
      </c>
      <c r="O28" s="6"/>
      <c r="P28" s="6"/>
      <c r="Q28" s="6"/>
      <c r="R28" s="6"/>
      <c r="S28" s="8"/>
      <c r="T28" s="23">
        <f>SUM(C28,G28:S28)</f>
        <v>168</v>
      </c>
      <c r="U28" s="5">
        <v>22</v>
      </c>
    </row>
    <row r="29" spans="1:21" ht="13.5" thickBot="1" x14ac:dyDescent="0.4">
      <c r="A29" s="5">
        <f>A28+1</f>
        <v>21</v>
      </c>
      <c r="B29" s="12" t="s">
        <v>7</v>
      </c>
      <c r="C29" s="6">
        <v>100</v>
      </c>
      <c r="D29" s="7">
        <v>24021</v>
      </c>
      <c r="E29" s="22">
        <v>400</v>
      </c>
      <c r="F29" s="8">
        <f>MROUND(E29*100/D29,1)</f>
        <v>2</v>
      </c>
      <c r="G29" s="8">
        <f>ROUND(F29*3,1)</f>
        <v>6</v>
      </c>
      <c r="H29" s="6"/>
      <c r="I29" s="6"/>
      <c r="J29" s="6">
        <v>10</v>
      </c>
      <c r="K29" s="6">
        <v>0</v>
      </c>
      <c r="L29" s="6"/>
      <c r="M29" s="6">
        <v>0</v>
      </c>
      <c r="N29" s="6">
        <v>20</v>
      </c>
      <c r="O29" s="6"/>
      <c r="P29" s="6"/>
      <c r="Q29" s="6">
        <v>30</v>
      </c>
      <c r="R29" s="6"/>
      <c r="S29" s="8"/>
      <c r="T29" s="23">
        <f>SUM(C29,G29:S29)</f>
        <v>166</v>
      </c>
      <c r="U29" s="5">
        <v>23</v>
      </c>
    </row>
    <row r="30" spans="1:21" ht="13.5" thickBot="1" x14ac:dyDescent="0.4">
      <c r="A30" s="5">
        <v>13</v>
      </c>
      <c r="B30" s="12" t="s">
        <v>39</v>
      </c>
      <c r="C30" s="6">
        <v>100</v>
      </c>
      <c r="D30" s="7">
        <v>3753</v>
      </c>
      <c r="E30" s="22">
        <v>412</v>
      </c>
      <c r="F30" s="8">
        <f>MROUND(E30*100/D30,1)</f>
        <v>11</v>
      </c>
      <c r="G30" s="8">
        <f>ROUND(F30*3,1)</f>
        <v>33</v>
      </c>
      <c r="H30" s="6"/>
      <c r="I30" s="6"/>
      <c r="J30" s="6">
        <v>10</v>
      </c>
      <c r="K30" s="6">
        <v>20</v>
      </c>
      <c r="L30" s="6"/>
      <c r="M30" s="6">
        <v>0</v>
      </c>
      <c r="N30" s="6">
        <v>0</v>
      </c>
      <c r="O30" s="6"/>
      <c r="P30" s="6"/>
      <c r="Q30" s="6"/>
      <c r="R30" s="6"/>
      <c r="S30" s="8"/>
      <c r="T30" s="23">
        <f>SUM(C30,G30:S30)</f>
        <v>163</v>
      </c>
      <c r="U30" s="5">
        <v>24</v>
      </c>
    </row>
    <row r="31" spans="1:21" ht="13.5" thickBot="1" x14ac:dyDescent="0.4">
      <c r="A31" s="5">
        <f>A30+1</f>
        <v>14</v>
      </c>
      <c r="B31" s="12" t="s">
        <v>19</v>
      </c>
      <c r="C31" s="6">
        <v>100</v>
      </c>
      <c r="D31" s="7">
        <v>4287</v>
      </c>
      <c r="E31" s="22">
        <v>124</v>
      </c>
      <c r="F31" s="8">
        <f>MROUND(E31*100/D31,1)</f>
        <v>3</v>
      </c>
      <c r="G31" s="8">
        <f>ROUND(F31*3,1)</f>
        <v>9</v>
      </c>
      <c r="H31" s="6"/>
      <c r="I31" s="6"/>
      <c r="J31" s="6">
        <v>10</v>
      </c>
      <c r="K31" s="6">
        <v>20</v>
      </c>
      <c r="L31" s="6"/>
      <c r="M31" s="6">
        <v>20</v>
      </c>
      <c r="N31" s="6">
        <v>0</v>
      </c>
      <c r="O31" s="6"/>
      <c r="P31" s="6"/>
      <c r="Q31" s="6"/>
      <c r="R31" s="6"/>
      <c r="S31" s="8"/>
      <c r="T31" s="23">
        <f>SUM(C31,G31:S31)</f>
        <v>159</v>
      </c>
      <c r="U31" s="5">
        <v>25</v>
      </c>
    </row>
    <row r="32" spans="1:21" ht="13.5" customHeight="1" thickBot="1" x14ac:dyDescent="0.4">
      <c r="A32" s="5">
        <v>15</v>
      </c>
      <c r="B32" s="12" t="s">
        <v>52</v>
      </c>
      <c r="C32" s="6">
        <v>100</v>
      </c>
      <c r="D32" s="7">
        <v>2616</v>
      </c>
      <c r="E32" s="22">
        <v>225</v>
      </c>
      <c r="F32" s="8">
        <f>MROUND(E32*100/D32,1)</f>
        <v>9</v>
      </c>
      <c r="G32" s="8">
        <f>ROUND(F32*3,1)</f>
        <v>27</v>
      </c>
      <c r="H32" s="6"/>
      <c r="I32" s="6"/>
      <c r="J32" s="6">
        <v>10</v>
      </c>
      <c r="K32" s="6">
        <v>20</v>
      </c>
      <c r="L32" s="6"/>
      <c r="M32" s="6">
        <v>0</v>
      </c>
      <c r="N32" s="6">
        <v>0</v>
      </c>
      <c r="O32" s="6"/>
      <c r="P32" s="6"/>
      <c r="Q32" s="6"/>
      <c r="R32" s="6"/>
      <c r="S32" s="8"/>
      <c r="T32" s="23">
        <f>SUM(C32,G32:S32)</f>
        <v>157</v>
      </c>
      <c r="U32" s="5">
        <v>26</v>
      </c>
    </row>
    <row r="33" spans="1:21" ht="13.5" thickBot="1" x14ac:dyDescent="0.4">
      <c r="A33" s="5">
        <f>A32+1</f>
        <v>16</v>
      </c>
      <c r="B33" s="12" t="s">
        <v>32</v>
      </c>
      <c r="C33" s="6">
        <v>100</v>
      </c>
      <c r="D33" s="7">
        <v>2441</v>
      </c>
      <c r="E33" s="22">
        <v>225</v>
      </c>
      <c r="F33" s="8">
        <f>MROUND(E33*100/D33,1)</f>
        <v>9</v>
      </c>
      <c r="G33" s="8">
        <f>ROUND(F33*3,1)</f>
        <v>27</v>
      </c>
      <c r="H33" s="6"/>
      <c r="I33" s="6"/>
      <c r="J33" s="6">
        <v>10</v>
      </c>
      <c r="K33" s="6">
        <v>0</v>
      </c>
      <c r="L33" s="6"/>
      <c r="M33" s="6">
        <v>20</v>
      </c>
      <c r="N33" s="6">
        <v>0</v>
      </c>
      <c r="O33" s="6"/>
      <c r="P33" s="6"/>
      <c r="Q33" s="6"/>
      <c r="R33" s="6"/>
      <c r="S33" s="8"/>
      <c r="T33" s="23">
        <f>SUM(C33,G33:S33)</f>
        <v>157</v>
      </c>
      <c r="U33" s="5">
        <v>26</v>
      </c>
    </row>
    <row r="34" spans="1:21" ht="13.5" thickBot="1" x14ac:dyDescent="0.4">
      <c r="A34" s="5">
        <f>A33+1</f>
        <v>17</v>
      </c>
      <c r="B34" s="12" t="s">
        <v>50</v>
      </c>
      <c r="C34" s="6">
        <v>100</v>
      </c>
      <c r="D34" s="7">
        <v>7678</v>
      </c>
      <c r="E34" s="22">
        <v>156</v>
      </c>
      <c r="F34" s="8">
        <f>MROUND(E34*100/D34,1)</f>
        <v>2</v>
      </c>
      <c r="G34" s="8">
        <f>ROUND(F34*3,1)</f>
        <v>6</v>
      </c>
      <c r="H34" s="6"/>
      <c r="I34" s="6"/>
      <c r="J34" s="6">
        <v>10</v>
      </c>
      <c r="K34" s="6">
        <v>20</v>
      </c>
      <c r="L34" s="6"/>
      <c r="M34" s="6">
        <v>20</v>
      </c>
      <c r="N34" s="6">
        <v>0</v>
      </c>
      <c r="O34" s="6"/>
      <c r="P34" s="6"/>
      <c r="Q34" s="6"/>
      <c r="R34" s="6"/>
      <c r="S34" s="8"/>
      <c r="T34" s="23">
        <f>SUM(C34,G34:S34)</f>
        <v>156</v>
      </c>
      <c r="U34" s="5">
        <v>27</v>
      </c>
    </row>
    <row r="35" spans="1:21" ht="26.5" thickBot="1" x14ac:dyDescent="0.4">
      <c r="A35" s="5">
        <v>40</v>
      </c>
      <c r="B35" s="12" t="s">
        <v>54</v>
      </c>
      <c r="C35" s="6">
        <v>100</v>
      </c>
      <c r="D35" s="7">
        <v>8919</v>
      </c>
      <c r="E35" s="22">
        <v>204</v>
      </c>
      <c r="F35" s="8">
        <f>MROUND(E35*100/D35,1)</f>
        <v>2</v>
      </c>
      <c r="G35" s="8">
        <f>ROUND(F35*3,1)</f>
        <v>6</v>
      </c>
      <c r="H35" s="6"/>
      <c r="I35" s="6"/>
      <c r="J35" s="6">
        <v>10</v>
      </c>
      <c r="K35" s="6">
        <v>20</v>
      </c>
      <c r="L35" s="6"/>
      <c r="M35" s="6">
        <v>0</v>
      </c>
      <c r="N35" s="6">
        <v>20</v>
      </c>
      <c r="O35" s="6"/>
      <c r="P35" s="6"/>
      <c r="Q35" s="6"/>
      <c r="R35" s="6"/>
      <c r="S35" s="8"/>
      <c r="T35" s="23">
        <f>SUM(C35,G35:S35)</f>
        <v>156</v>
      </c>
      <c r="U35" s="5">
        <v>27</v>
      </c>
    </row>
    <row r="36" spans="1:21" ht="13.5" thickBot="1" x14ac:dyDescent="0.4">
      <c r="A36" s="5">
        <v>41</v>
      </c>
      <c r="B36" s="12" t="s">
        <v>59</v>
      </c>
      <c r="C36" s="6">
        <v>100</v>
      </c>
      <c r="D36" s="7">
        <v>4743</v>
      </c>
      <c r="E36" s="22">
        <v>76</v>
      </c>
      <c r="F36" s="8">
        <f>MROUND(E36*100/D36,1)</f>
        <v>2</v>
      </c>
      <c r="G36" s="8">
        <f>ROUND(F36*3,1)</f>
        <v>6</v>
      </c>
      <c r="H36" s="6"/>
      <c r="I36" s="6"/>
      <c r="J36" s="6">
        <v>10</v>
      </c>
      <c r="K36" s="6">
        <v>20</v>
      </c>
      <c r="L36" s="6"/>
      <c r="M36" s="6">
        <v>20</v>
      </c>
      <c r="N36" s="6">
        <v>0</v>
      </c>
      <c r="O36" s="6"/>
      <c r="P36" s="6"/>
      <c r="Q36" s="6"/>
      <c r="R36" s="6"/>
      <c r="S36" s="8"/>
      <c r="T36" s="23">
        <f>SUM(C36,G36:S36)</f>
        <v>156</v>
      </c>
      <c r="U36" s="5">
        <v>27</v>
      </c>
    </row>
    <row r="37" spans="1:21" ht="13.5" thickBot="1" x14ac:dyDescent="0.4">
      <c r="A37" s="5">
        <v>17</v>
      </c>
      <c r="B37" s="12" t="s">
        <v>55</v>
      </c>
      <c r="C37" s="6">
        <v>100</v>
      </c>
      <c r="D37" s="7">
        <v>2676</v>
      </c>
      <c r="E37" s="22">
        <v>144</v>
      </c>
      <c r="F37" s="8">
        <f>MROUND(E37*100/D37,1)</f>
        <v>5</v>
      </c>
      <c r="G37" s="8">
        <f>ROUND(F37*3,1)</f>
        <v>15</v>
      </c>
      <c r="H37" s="6"/>
      <c r="I37" s="6"/>
      <c r="J37" s="6">
        <v>10</v>
      </c>
      <c r="K37" s="6">
        <v>20</v>
      </c>
      <c r="L37" s="6"/>
      <c r="M37" s="6">
        <v>0</v>
      </c>
      <c r="N37" s="6">
        <v>0</v>
      </c>
      <c r="O37" s="6"/>
      <c r="P37" s="6"/>
      <c r="Q37" s="6">
        <v>10</v>
      </c>
      <c r="R37" s="6"/>
      <c r="S37" s="8"/>
      <c r="T37" s="23">
        <f>SUM(C37,G37:S37)</f>
        <v>155</v>
      </c>
      <c r="U37" s="5">
        <v>28</v>
      </c>
    </row>
    <row r="38" spans="1:21" ht="13.5" thickBot="1" x14ac:dyDescent="0.4">
      <c r="A38" s="5">
        <f>A37+1</f>
        <v>18</v>
      </c>
      <c r="B38" s="12" t="s">
        <v>29</v>
      </c>
      <c r="C38" s="6">
        <v>100</v>
      </c>
      <c r="D38" s="7">
        <v>15520</v>
      </c>
      <c r="E38" s="22">
        <v>205</v>
      </c>
      <c r="F38" s="8">
        <f>MROUND(E38*100/D38,1)</f>
        <v>1</v>
      </c>
      <c r="G38" s="8">
        <f>ROUND(F38*3,1)</f>
        <v>3</v>
      </c>
      <c r="H38" s="6"/>
      <c r="I38" s="6"/>
      <c r="J38" s="6">
        <v>10</v>
      </c>
      <c r="K38" s="6">
        <v>20</v>
      </c>
      <c r="L38" s="6"/>
      <c r="M38" s="6">
        <v>20</v>
      </c>
      <c r="N38" s="6">
        <v>0</v>
      </c>
      <c r="O38" s="6"/>
      <c r="P38" s="6"/>
      <c r="Q38" s="6"/>
      <c r="R38" s="6"/>
      <c r="S38" s="8"/>
      <c r="T38" s="23">
        <f>SUM(C38,G38:S38)</f>
        <v>153</v>
      </c>
      <c r="U38" s="5">
        <v>29</v>
      </c>
    </row>
    <row r="39" spans="1:21" ht="13.5" thickBot="1" x14ac:dyDescent="0.4">
      <c r="A39" s="5">
        <v>20</v>
      </c>
      <c r="B39" s="12" t="s">
        <v>41</v>
      </c>
      <c r="C39" s="6">
        <v>100</v>
      </c>
      <c r="D39" s="7">
        <v>10204</v>
      </c>
      <c r="E39" s="22">
        <v>667</v>
      </c>
      <c r="F39" s="8">
        <f>MROUND(E39*100/D39,1)</f>
        <v>7</v>
      </c>
      <c r="G39" s="8">
        <f>ROUND(F39*3,1)</f>
        <v>21</v>
      </c>
      <c r="H39" s="6"/>
      <c r="I39" s="6"/>
      <c r="J39" s="6">
        <v>10</v>
      </c>
      <c r="K39" s="6">
        <v>20</v>
      </c>
      <c r="L39" s="6"/>
      <c r="M39" s="6">
        <v>0</v>
      </c>
      <c r="N39" s="6">
        <v>0</v>
      </c>
      <c r="O39" s="6"/>
      <c r="P39" s="6"/>
      <c r="Q39" s="6"/>
      <c r="R39" s="6"/>
      <c r="S39" s="8"/>
      <c r="T39" s="23">
        <f>SUM(C39,G39:S39)</f>
        <v>151</v>
      </c>
      <c r="U39" s="5">
        <v>30</v>
      </c>
    </row>
    <row r="40" spans="1:21" ht="13.5" thickBot="1" x14ac:dyDescent="0.4">
      <c r="A40" s="5">
        <f>A39+1</f>
        <v>21</v>
      </c>
      <c r="B40" s="12" t="s">
        <v>8</v>
      </c>
      <c r="C40" s="6">
        <v>100</v>
      </c>
      <c r="D40" s="7">
        <v>357437</v>
      </c>
      <c r="E40" s="22">
        <v>777</v>
      </c>
      <c r="F40" s="8">
        <f>MROUND(E40*100/D40,1)</f>
        <v>0</v>
      </c>
      <c r="G40" s="8">
        <f>ROUND(F40*3,1)</f>
        <v>0</v>
      </c>
      <c r="H40" s="6"/>
      <c r="I40" s="6"/>
      <c r="J40" s="6">
        <v>10</v>
      </c>
      <c r="K40" s="6">
        <v>20</v>
      </c>
      <c r="L40" s="6"/>
      <c r="M40" s="6">
        <v>0</v>
      </c>
      <c r="N40" s="6">
        <v>0</v>
      </c>
      <c r="O40" s="6"/>
      <c r="P40" s="6"/>
      <c r="Q40" s="6">
        <v>20</v>
      </c>
      <c r="R40" s="6"/>
      <c r="S40" s="8"/>
      <c r="T40" s="23">
        <f>SUM(C40,G40:S40)</f>
        <v>150</v>
      </c>
      <c r="U40" s="5">
        <v>31</v>
      </c>
    </row>
    <row r="41" spans="1:21" ht="13.5" thickBot="1" x14ac:dyDescent="0.4">
      <c r="A41" s="5">
        <v>16</v>
      </c>
      <c r="B41" s="12" t="s">
        <v>30</v>
      </c>
      <c r="C41" s="6">
        <v>100</v>
      </c>
      <c r="D41" s="7">
        <v>5382</v>
      </c>
      <c r="E41" s="22">
        <v>345</v>
      </c>
      <c r="F41" s="8">
        <f>MROUND(E41*100/D41,1)</f>
        <v>6</v>
      </c>
      <c r="G41" s="8">
        <f>ROUND(F41*3,1)</f>
        <v>18</v>
      </c>
      <c r="H41" s="6"/>
      <c r="I41" s="6"/>
      <c r="J41" s="6">
        <v>10</v>
      </c>
      <c r="K41" s="6">
        <v>20</v>
      </c>
      <c r="L41" s="6"/>
      <c r="M41" s="6">
        <v>0</v>
      </c>
      <c r="N41" s="6">
        <v>0</v>
      </c>
      <c r="O41" s="6"/>
      <c r="P41" s="6"/>
      <c r="Q41" s="6"/>
      <c r="R41" s="6"/>
      <c r="S41" s="8"/>
      <c r="T41" s="23">
        <f>SUM(C41,G41:S41)</f>
        <v>148</v>
      </c>
      <c r="U41" s="5">
        <v>32</v>
      </c>
    </row>
    <row r="42" spans="1:21" ht="13.5" customHeight="1" thickBot="1" x14ac:dyDescent="0.4">
      <c r="A42" s="5">
        <f>A41+1</f>
        <v>17</v>
      </c>
      <c r="B42" s="12" t="s">
        <v>60</v>
      </c>
      <c r="C42" s="6">
        <v>100</v>
      </c>
      <c r="D42" s="7">
        <v>3087</v>
      </c>
      <c r="E42" s="22">
        <v>192</v>
      </c>
      <c r="F42" s="8">
        <f>MROUND(E42*100/D42,1)</f>
        <v>6</v>
      </c>
      <c r="G42" s="8">
        <f>ROUND(F42*3,1)</f>
        <v>18</v>
      </c>
      <c r="H42" s="6"/>
      <c r="I42" s="6"/>
      <c r="J42" s="6">
        <v>10</v>
      </c>
      <c r="K42" s="6">
        <v>20</v>
      </c>
      <c r="L42" s="6"/>
      <c r="M42" s="6">
        <v>0</v>
      </c>
      <c r="N42" s="6">
        <v>0</v>
      </c>
      <c r="O42" s="6"/>
      <c r="P42" s="6"/>
      <c r="Q42" s="6"/>
      <c r="R42" s="6"/>
      <c r="S42" s="8"/>
      <c r="T42" s="23">
        <f>SUM(C42,G42:S42)</f>
        <v>148</v>
      </c>
      <c r="U42" s="5">
        <v>32</v>
      </c>
    </row>
    <row r="43" spans="1:21" ht="13.5" thickBot="1" x14ac:dyDescent="0.4">
      <c r="A43" s="5">
        <v>23</v>
      </c>
      <c r="B43" s="12" t="s">
        <v>42</v>
      </c>
      <c r="C43" s="6">
        <v>100</v>
      </c>
      <c r="D43" s="7">
        <v>3283</v>
      </c>
      <c r="E43" s="22">
        <v>191</v>
      </c>
      <c r="F43" s="8">
        <f>MROUND(E43*100/D43,1)</f>
        <v>6</v>
      </c>
      <c r="G43" s="8">
        <f>ROUND(F43*3,1)</f>
        <v>18</v>
      </c>
      <c r="H43" s="6"/>
      <c r="I43" s="6"/>
      <c r="J43" s="6">
        <v>10</v>
      </c>
      <c r="K43" s="6">
        <v>20</v>
      </c>
      <c r="L43" s="6"/>
      <c r="M43" s="6">
        <v>0</v>
      </c>
      <c r="N43" s="6">
        <v>0</v>
      </c>
      <c r="O43" s="6"/>
      <c r="P43" s="6"/>
      <c r="Q43" s="6"/>
      <c r="R43" s="6"/>
      <c r="S43" s="8"/>
      <c r="T43" s="23">
        <f>SUM(C43,G43:S43)</f>
        <v>148</v>
      </c>
      <c r="U43" s="5">
        <v>32</v>
      </c>
    </row>
    <row r="44" spans="1:21" ht="13.5" thickBot="1" x14ac:dyDescent="0.4">
      <c r="A44" s="5">
        <f>A43+1</f>
        <v>24</v>
      </c>
      <c r="B44" s="12" t="s">
        <v>35</v>
      </c>
      <c r="C44" s="6">
        <v>100</v>
      </c>
      <c r="D44" s="7">
        <v>2109</v>
      </c>
      <c r="E44" s="22">
        <v>104</v>
      </c>
      <c r="F44" s="8">
        <f>MROUND(E44*100/D44,1)</f>
        <v>5</v>
      </c>
      <c r="G44" s="8">
        <f>ROUND(F44*3,1)</f>
        <v>15</v>
      </c>
      <c r="H44" s="6"/>
      <c r="I44" s="6"/>
      <c r="J44" s="6">
        <v>10</v>
      </c>
      <c r="K44" s="6">
        <v>0</v>
      </c>
      <c r="L44" s="6"/>
      <c r="M44" s="6">
        <v>20</v>
      </c>
      <c r="N44" s="6">
        <v>0</v>
      </c>
      <c r="O44" s="6"/>
      <c r="P44" s="6"/>
      <c r="Q44" s="6"/>
      <c r="R44" s="6"/>
      <c r="S44" s="8"/>
      <c r="T44" s="23">
        <f>SUM(C44,G44:S44)</f>
        <v>145</v>
      </c>
      <c r="U44" s="5">
        <v>33</v>
      </c>
    </row>
    <row r="45" spans="1:21" ht="13.5" thickBot="1" x14ac:dyDescent="0.4">
      <c r="A45" s="5">
        <f>A44+1</f>
        <v>25</v>
      </c>
      <c r="B45" s="12" t="s">
        <v>12</v>
      </c>
      <c r="C45" s="6">
        <v>100</v>
      </c>
      <c r="D45" s="7">
        <v>59000</v>
      </c>
      <c r="E45" s="22">
        <v>376</v>
      </c>
      <c r="F45" s="8">
        <f>MROUND(E45*100/D45,1)</f>
        <v>1</v>
      </c>
      <c r="G45" s="8">
        <f>ROUND(F45*3,1)</f>
        <v>3</v>
      </c>
      <c r="H45" s="6"/>
      <c r="I45" s="6"/>
      <c r="J45" s="6">
        <v>10</v>
      </c>
      <c r="K45" s="6">
        <v>20</v>
      </c>
      <c r="L45" s="6"/>
      <c r="M45" s="6">
        <v>0</v>
      </c>
      <c r="N45" s="6">
        <v>0</v>
      </c>
      <c r="O45" s="6"/>
      <c r="P45" s="6"/>
      <c r="Q45" s="6">
        <v>10</v>
      </c>
      <c r="R45" s="6"/>
      <c r="S45" s="8"/>
      <c r="T45" s="23">
        <f>SUM(C45,G45:S45)</f>
        <v>143</v>
      </c>
      <c r="U45" s="5">
        <v>34</v>
      </c>
    </row>
    <row r="46" spans="1:21" ht="13.5" thickBot="1" x14ac:dyDescent="0.4">
      <c r="A46" s="5">
        <f>A45+1</f>
        <v>26</v>
      </c>
      <c r="B46" s="12" t="s">
        <v>56</v>
      </c>
      <c r="C46" s="6">
        <v>100</v>
      </c>
      <c r="D46" s="7">
        <v>4198</v>
      </c>
      <c r="E46" s="22">
        <v>170</v>
      </c>
      <c r="F46" s="8">
        <f>MROUND(E46*100/D46,1)</f>
        <v>4</v>
      </c>
      <c r="G46" s="8">
        <f>ROUND(F46*3,1)</f>
        <v>12</v>
      </c>
      <c r="H46" s="6"/>
      <c r="I46" s="6"/>
      <c r="J46" s="6">
        <v>10</v>
      </c>
      <c r="K46" s="6">
        <v>20</v>
      </c>
      <c r="L46" s="6"/>
      <c r="M46" s="6">
        <v>0</v>
      </c>
      <c r="N46" s="6">
        <v>0</v>
      </c>
      <c r="O46" s="6"/>
      <c r="P46" s="6"/>
      <c r="Q46" s="6"/>
      <c r="R46" s="6"/>
      <c r="S46" s="8"/>
      <c r="T46" s="23">
        <f>SUM(C46,G46:S46)</f>
        <v>142</v>
      </c>
      <c r="U46" s="5">
        <v>35</v>
      </c>
    </row>
    <row r="47" spans="1:21" ht="13.5" thickBot="1" x14ac:dyDescent="0.4">
      <c r="A47" s="5">
        <f>A46+1</f>
        <v>27</v>
      </c>
      <c r="B47" s="12" t="s">
        <v>57</v>
      </c>
      <c r="C47" s="6">
        <v>100</v>
      </c>
      <c r="D47" s="7">
        <v>1750</v>
      </c>
      <c r="E47" s="22">
        <v>56</v>
      </c>
      <c r="F47" s="8">
        <f>MROUND(E47*100/D47,1)</f>
        <v>3</v>
      </c>
      <c r="G47" s="8">
        <f>ROUND(F47*3,1)</f>
        <v>9</v>
      </c>
      <c r="H47" s="6"/>
      <c r="I47" s="6"/>
      <c r="J47" s="6">
        <v>10</v>
      </c>
      <c r="K47" s="6">
        <v>20</v>
      </c>
      <c r="L47" s="6"/>
      <c r="M47" s="6">
        <v>0</v>
      </c>
      <c r="N47" s="6">
        <v>0</v>
      </c>
      <c r="O47" s="6"/>
      <c r="P47" s="6"/>
      <c r="Q47" s="6"/>
      <c r="R47" s="6"/>
      <c r="S47" s="8"/>
      <c r="T47" s="23">
        <f>SUM(C47,G47:S47)</f>
        <v>139</v>
      </c>
      <c r="U47" s="5">
        <v>36</v>
      </c>
    </row>
    <row r="48" spans="1:21" ht="13.5" thickBot="1" x14ac:dyDescent="0.4">
      <c r="A48" s="5">
        <f>A47+1</f>
        <v>28</v>
      </c>
      <c r="B48" s="12" t="s">
        <v>31</v>
      </c>
      <c r="C48" s="6">
        <v>100</v>
      </c>
      <c r="D48" s="7">
        <v>3996</v>
      </c>
      <c r="E48" s="22">
        <v>105</v>
      </c>
      <c r="F48" s="8">
        <f>MROUND(E48*100/D48,1)</f>
        <v>3</v>
      </c>
      <c r="G48" s="8">
        <f>ROUND(F48*3,1)</f>
        <v>9</v>
      </c>
      <c r="H48" s="6"/>
      <c r="I48" s="6"/>
      <c r="J48" s="6">
        <v>10</v>
      </c>
      <c r="K48" s="6">
        <v>20</v>
      </c>
      <c r="L48" s="6"/>
      <c r="M48" s="6">
        <v>0</v>
      </c>
      <c r="N48" s="6">
        <v>0</v>
      </c>
      <c r="O48" s="6"/>
      <c r="P48" s="6"/>
      <c r="Q48" s="6"/>
      <c r="R48" s="6"/>
      <c r="S48" s="8"/>
      <c r="T48" s="23">
        <f>SUM(C48,G48:S48)</f>
        <v>139</v>
      </c>
      <c r="U48" s="5">
        <v>36</v>
      </c>
    </row>
    <row r="49" spans="1:21" ht="13.5" thickBot="1" x14ac:dyDescent="0.4">
      <c r="A49" s="5">
        <f>A48+1</f>
        <v>29</v>
      </c>
      <c r="B49" s="12" t="s">
        <v>53</v>
      </c>
      <c r="C49" s="6">
        <v>100</v>
      </c>
      <c r="D49" s="7">
        <v>4429</v>
      </c>
      <c r="E49" s="22">
        <f>29+62</f>
        <v>91</v>
      </c>
      <c r="F49" s="8">
        <f>MROUND(E49*100/D49,1)</f>
        <v>2</v>
      </c>
      <c r="G49" s="8">
        <f>ROUND(F49*3,1)</f>
        <v>6</v>
      </c>
      <c r="H49" s="6"/>
      <c r="I49" s="6"/>
      <c r="J49" s="6">
        <v>10</v>
      </c>
      <c r="K49" s="6">
        <v>20</v>
      </c>
      <c r="L49" s="6"/>
      <c r="M49" s="6">
        <v>0</v>
      </c>
      <c r="N49" s="6">
        <v>0</v>
      </c>
      <c r="O49" s="6"/>
      <c r="P49" s="6"/>
      <c r="Q49" s="6"/>
      <c r="R49" s="6"/>
      <c r="S49" s="8"/>
      <c r="T49" s="23">
        <f>SUM(C49,G49:S49)</f>
        <v>136</v>
      </c>
      <c r="U49" s="5">
        <v>37</v>
      </c>
    </row>
    <row r="50" spans="1:21" ht="13.5" thickBot="1" x14ac:dyDescent="0.4">
      <c r="A50" s="5">
        <v>37</v>
      </c>
      <c r="B50" s="12" t="s">
        <v>6</v>
      </c>
      <c r="C50" s="6">
        <v>100</v>
      </c>
      <c r="D50" s="7">
        <v>4599</v>
      </c>
      <c r="E50" s="22">
        <v>102</v>
      </c>
      <c r="F50" s="8">
        <f>MROUND(E50*100/D50,1)</f>
        <v>2</v>
      </c>
      <c r="G50" s="8">
        <f>ROUND(F50*3,1)</f>
        <v>6</v>
      </c>
      <c r="H50" s="6"/>
      <c r="I50" s="6"/>
      <c r="J50" s="6">
        <v>10</v>
      </c>
      <c r="K50" s="6">
        <v>20</v>
      </c>
      <c r="L50" s="6"/>
      <c r="M50" s="6">
        <v>0</v>
      </c>
      <c r="N50" s="6">
        <v>0</v>
      </c>
      <c r="O50" s="6"/>
      <c r="P50" s="6"/>
      <c r="Q50" s="6"/>
      <c r="R50" s="6"/>
      <c r="S50" s="8"/>
      <c r="T50" s="23">
        <f>SUM(C50,G50:S50)</f>
        <v>136</v>
      </c>
      <c r="U50" s="5">
        <v>37</v>
      </c>
    </row>
    <row r="51" spans="1:21" ht="13.5" thickBot="1" x14ac:dyDescent="0.4">
      <c r="A51" s="5">
        <v>39</v>
      </c>
      <c r="B51" s="12" t="s">
        <v>15</v>
      </c>
      <c r="C51" s="6">
        <v>100</v>
      </c>
      <c r="D51" s="7">
        <v>28982</v>
      </c>
      <c r="E51" s="22">
        <v>669</v>
      </c>
      <c r="F51" s="8">
        <f>MROUND(E51*100/D51,1)</f>
        <v>2</v>
      </c>
      <c r="G51" s="8">
        <f>ROUND(F51*3,1)</f>
        <v>6</v>
      </c>
      <c r="H51" s="6"/>
      <c r="I51" s="6"/>
      <c r="J51" s="6">
        <v>10</v>
      </c>
      <c r="K51" s="6">
        <v>20</v>
      </c>
      <c r="L51" s="6"/>
      <c r="M51" s="6">
        <v>0</v>
      </c>
      <c r="N51" s="6">
        <v>0</v>
      </c>
      <c r="O51" s="6"/>
      <c r="P51" s="6"/>
      <c r="Q51" s="6"/>
      <c r="R51" s="6"/>
      <c r="S51" s="8"/>
      <c r="T51" s="23">
        <f>SUM(C51,G51:S51)</f>
        <v>136</v>
      </c>
      <c r="U51" s="5">
        <v>37</v>
      </c>
    </row>
    <row r="52" spans="1:21" ht="13.5" customHeight="1" thickBot="1" x14ac:dyDescent="0.4">
      <c r="A52" s="5">
        <f>A51+1</f>
        <v>40</v>
      </c>
      <c r="B52" s="12" t="s">
        <v>44</v>
      </c>
      <c r="C52" s="6">
        <v>100</v>
      </c>
      <c r="D52" s="7">
        <v>3378</v>
      </c>
      <c r="E52" s="22">
        <v>63</v>
      </c>
      <c r="F52" s="8">
        <f>MROUND(E52*100/D52,1)</f>
        <v>2</v>
      </c>
      <c r="G52" s="8">
        <f>ROUND(F52*3,1)</f>
        <v>6</v>
      </c>
      <c r="H52" s="6"/>
      <c r="I52" s="6"/>
      <c r="J52" s="6">
        <v>10</v>
      </c>
      <c r="K52" s="6">
        <v>20</v>
      </c>
      <c r="L52" s="6"/>
      <c r="M52" s="6">
        <v>0</v>
      </c>
      <c r="N52" s="6">
        <v>0</v>
      </c>
      <c r="O52" s="6"/>
      <c r="P52" s="6"/>
      <c r="Q52" s="6"/>
      <c r="R52" s="6"/>
      <c r="S52" s="8"/>
      <c r="T52" s="23">
        <f>SUM(C52,G52:S52)</f>
        <v>136</v>
      </c>
      <c r="U52" s="5">
        <v>37</v>
      </c>
    </row>
    <row r="53" spans="1:21" ht="13.5" thickBot="1" x14ac:dyDescent="0.4">
      <c r="A53" s="5">
        <v>46</v>
      </c>
      <c r="B53" s="12" t="s">
        <v>34</v>
      </c>
      <c r="C53" s="6">
        <v>100</v>
      </c>
      <c r="D53" s="7">
        <v>3838</v>
      </c>
      <c r="E53" s="22">
        <v>77</v>
      </c>
      <c r="F53" s="8">
        <f>MROUND(E53*100/D53,1)</f>
        <v>2</v>
      </c>
      <c r="G53" s="8">
        <f>ROUND(F53*3,1)</f>
        <v>6</v>
      </c>
      <c r="H53" s="6"/>
      <c r="I53" s="6"/>
      <c r="J53" s="6">
        <v>10</v>
      </c>
      <c r="K53" s="6">
        <v>20</v>
      </c>
      <c r="L53" s="6"/>
      <c r="M53" s="6">
        <v>0</v>
      </c>
      <c r="N53" s="6">
        <v>0</v>
      </c>
      <c r="O53" s="6"/>
      <c r="P53" s="6"/>
      <c r="Q53" s="6"/>
      <c r="R53" s="6"/>
      <c r="S53" s="8"/>
      <c r="T53" s="23">
        <f>SUM(C53,G53:S53)</f>
        <v>136</v>
      </c>
      <c r="U53" s="5">
        <v>37</v>
      </c>
    </row>
    <row r="54" spans="1:21" ht="13.5" thickBot="1" x14ac:dyDescent="0.4">
      <c r="A54" s="5">
        <f>A53+1</f>
        <v>47</v>
      </c>
      <c r="B54" s="12" t="s">
        <v>36</v>
      </c>
      <c r="C54" s="6">
        <v>100</v>
      </c>
      <c r="D54" s="7">
        <v>6601</v>
      </c>
      <c r="E54" s="22">
        <f>10+50</f>
        <v>60</v>
      </c>
      <c r="F54" s="8">
        <f>MROUND(E54*100/D54,1)</f>
        <v>1</v>
      </c>
      <c r="G54" s="8">
        <f>ROUND(F54*3,1)</f>
        <v>3</v>
      </c>
      <c r="H54" s="6"/>
      <c r="I54" s="6"/>
      <c r="J54" s="6">
        <v>10</v>
      </c>
      <c r="K54" s="6">
        <v>20</v>
      </c>
      <c r="L54" s="6"/>
      <c r="M54" s="6">
        <v>0</v>
      </c>
      <c r="N54" s="6">
        <v>0</v>
      </c>
      <c r="O54" s="6"/>
      <c r="P54" s="6"/>
      <c r="Q54" s="6"/>
      <c r="R54" s="6"/>
      <c r="S54" s="8"/>
      <c r="T54" s="23">
        <f>SUM(C54,G54:S54)</f>
        <v>133</v>
      </c>
      <c r="U54" s="5">
        <v>38</v>
      </c>
    </row>
    <row r="55" spans="1:21" ht="13.5" thickBot="1" x14ac:dyDescent="0.4">
      <c r="A55" s="5">
        <f>A54+1</f>
        <v>48</v>
      </c>
      <c r="B55" s="12" t="s">
        <v>16</v>
      </c>
      <c r="C55" s="6">
        <v>100</v>
      </c>
      <c r="D55" s="7">
        <v>19734</v>
      </c>
      <c r="E55" s="22">
        <f>20+205</f>
        <v>225</v>
      </c>
      <c r="F55" s="8">
        <f>MROUND(E55*100/D55,1)</f>
        <v>1</v>
      </c>
      <c r="G55" s="8">
        <f>ROUND(F55*3,1)</f>
        <v>3</v>
      </c>
      <c r="H55" s="6"/>
      <c r="I55" s="6"/>
      <c r="J55" s="6">
        <v>10</v>
      </c>
      <c r="K55" s="6">
        <v>20</v>
      </c>
      <c r="L55" s="6"/>
      <c r="M55" s="6">
        <v>0</v>
      </c>
      <c r="N55" s="6">
        <v>0</v>
      </c>
      <c r="O55" s="6"/>
      <c r="P55" s="6"/>
      <c r="Q55" s="6"/>
      <c r="R55" s="6"/>
      <c r="S55" s="8"/>
      <c r="T55" s="23">
        <f>SUM(C55,G55:S55)</f>
        <v>133</v>
      </c>
      <c r="U55" s="5">
        <v>38</v>
      </c>
    </row>
    <row r="56" spans="1:21" ht="13.5" thickBot="1" x14ac:dyDescent="0.4">
      <c r="A56" s="5">
        <f>A55+1</f>
        <v>49</v>
      </c>
      <c r="B56" s="12" t="s">
        <v>49</v>
      </c>
      <c r="C56" s="6">
        <v>100</v>
      </c>
      <c r="D56" s="7">
        <v>1456</v>
      </c>
      <c r="E56" s="22">
        <v>10</v>
      </c>
      <c r="F56" s="8">
        <f>MROUND(E56*100/D56,1)</f>
        <v>1</v>
      </c>
      <c r="G56" s="8">
        <f>ROUND(F56*3,1)</f>
        <v>3</v>
      </c>
      <c r="H56" s="6"/>
      <c r="I56" s="6"/>
      <c r="J56" s="6">
        <v>10</v>
      </c>
      <c r="K56" s="6">
        <v>20</v>
      </c>
      <c r="L56" s="6"/>
      <c r="M56" s="6">
        <v>0</v>
      </c>
      <c r="N56" s="6">
        <v>0</v>
      </c>
      <c r="O56" s="6"/>
      <c r="P56" s="6"/>
      <c r="Q56" s="6"/>
      <c r="R56" s="6"/>
      <c r="S56" s="8"/>
      <c r="T56" s="23">
        <f>SUM(C56,G56:S56)</f>
        <v>133</v>
      </c>
      <c r="U56" s="5">
        <v>38</v>
      </c>
    </row>
    <row r="57" spans="1:21" ht="13.5" thickBot="1" x14ac:dyDescent="0.4">
      <c r="A57" s="5">
        <f>A56+1</f>
        <v>50</v>
      </c>
      <c r="B57" s="12" t="s">
        <v>22</v>
      </c>
      <c r="C57" s="6">
        <v>100</v>
      </c>
      <c r="D57" s="7">
        <v>12003</v>
      </c>
      <c r="E57" s="22">
        <v>140</v>
      </c>
      <c r="F57" s="8">
        <f>MROUND(E57*100/D57,1)</f>
        <v>1</v>
      </c>
      <c r="G57" s="8">
        <f>ROUND(F57*3,1)</f>
        <v>3</v>
      </c>
      <c r="H57" s="6"/>
      <c r="I57" s="6"/>
      <c r="J57" s="6">
        <v>10</v>
      </c>
      <c r="K57" s="6">
        <v>0</v>
      </c>
      <c r="L57" s="6"/>
      <c r="M57" s="6">
        <v>20</v>
      </c>
      <c r="N57" s="6">
        <v>0</v>
      </c>
      <c r="O57" s="6"/>
      <c r="P57" s="6"/>
      <c r="Q57" s="6"/>
      <c r="R57" s="6"/>
      <c r="S57" s="8"/>
      <c r="T57" s="23">
        <f>SUM(C57,G57:S57)</f>
        <v>133</v>
      </c>
      <c r="U57" s="5">
        <v>38</v>
      </c>
    </row>
    <row r="58" spans="1:21" ht="13.5" thickBot="1" x14ac:dyDescent="0.4">
      <c r="A58" s="5">
        <f>A57+1</f>
        <v>51</v>
      </c>
      <c r="B58" s="18" t="s">
        <v>38</v>
      </c>
      <c r="C58" s="6">
        <v>100</v>
      </c>
      <c r="D58" s="7">
        <v>5066</v>
      </c>
      <c r="E58" s="22">
        <v>359</v>
      </c>
      <c r="F58" s="8">
        <f>MROUND(E58*100/D58,1)</f>
        <v>7</v>
      </c>
      <c r="G58" s="8">
        <f>ROUND(F58*3,1)</f>
        <v>21</v>
      </c>
      <c r="H58" s="6"/>
      <c r="I58" s="6"/>
      <c r="J58" s="6">
        <v>10</v>
      </c>
      <c r="K58" s="6">
        <v>0</v>
      </c>
      <c r="L58" s="6"/>
      <c r="M58" s="6">
        <v>0</v>
      </c>
      <c r="N58" s="6">
        <v>0</v>
      </c>
      <c r="O58" s="6"/>
      <c r="P58" s="6"/>
      <c r="Q58" s="6"/>
      <c r="R58" s="6"/>
      <c r="S58" s="8"/>
      <c r="T58" s="23">
        <f>SUM(C58,G58:S58)</f>
        <v>131</v>
      </c>
      <c r="U58" s="5">
        <v>39</v>
      </c>
    </row>
    <row r="59" spans="1:21" ht="13.5" thickBot="1" x14ac:dyDescent="0.4">
      <c r="A59" s="5">
        <f>A58+1</f>
        <v>52</v>
      </c>
      <c r="B59" s="12" t="s">
        <v>17</v>
      </c>
      <c r="C59" s="6">
        <v>100</v>
      </c>
      <c r="D59" s="7">
        <v>5023</v>
      </c>
      <c r="E59" s="22">
        <v>116</v>
      </c>
      <c r="F59" s="8">
        <f>MROUND(E59*100/D59,1)</f>
        <v>2</v>
      </c>
      <c r="G59" s="8">
        <f>ROUND(F59*3,1)</f>
        <v>6</v>
      </c>
      <c r="H59" s="6"/>
      <c r="I59" s="6"/>
      <c r="J59" s="6">
        <v>10</v>
      </c>
      <c r="K59" s="6">
        <v>0</v>
      </c>
      <c r="L59" s="6"/>
      <c r="M59" s="6">
        <v>0</v>
      </c>
      <c r="N59" s="6">
        <v>0</v>
      </c>
      <c r="O59" s="6"/>
      <c r="P59" s="6"/>
      <c r="Q59" s="6"/>
      <c r="R59" s="6"/>
      <c r="S59" s="5"/>
      <c r="T59" s="23">
        <f>SUM(C59,G59:S59)</f>
        <v>116</v>
      </c>
      <c r="U59" s="5">
        <v>40</v>
      </c>
    </row>
    <row r="60" spans="1:21" ht="13.5" thickBot="1" x14ac:dyDescent="0.4">
      <c r="A60" s="5">
        <f>A59+1</f>
        <v>53</v>
      </c>
      <c r="B60" s="12" t="s">
        <v>37</v>
      </c>
      <c r="C60" s="6">
        <v>100</v>
      </c>
      <c r="D60" s="7">
        <v>2851</v>
      </c>
      <c r="E60" s="22">
        <v>51</v>
      </c>
      <c r="F60" s="8">
        <f>MROUND(E60*100/D60,1)</f>
        <v>2</v>
      </c>
      <c r="G60" s="8">
        <f>ROUND(F60*3,1)</f>
        <v>6</v>
      </c>
      <c r="H60" s="6"/>
      <c r="I60" s="6"/>
      <c r="J60" s="6">
        <v>10</v>
      </c>
      <c r="K60" s="6">
        <v>0</v>
      </c>
      <c r="L60" s="6"/>
      <c r="M60" s="6">
        <v>0</v>
      </c>
      <c r="N60" s="6">
        <v>0</v>
      </c>
      <c r="O60" s="6"/>
      <c r="P60" s="6"/>
      <c r="Q60" s="6"/>
      <c r="R60" s="6"/>
      <c r="S60" s="8"/>
      <c r="T60" s="23">
        <f>SUM(C60,G60:S60)</f>
        <v>116</v>
      </c>
      <c r="U60" s="5">
        <v>40</v>
      </c>
    </row>
    <row r="61" spans="1:21" ht="13.5" thickBot="1" x14ac:dyDescent="0.4">
      <c r="A61" s="5">
        <f>A60+1</f>
        <v>54</v>
      </c>
      <c r="B61" s="12" t="s">
        <v>28</v>
      </c>
      <c r="C61" s="6">
        <v>100</v>
      </c>
      <c r="D61" s="7">
        <v>2889</v>
      </c>
      <c r="E61" s="22">
        <v>65</v>
      </c>
      <c r="F61" s="8">
        <f>MROUND(E61*100/D61,1)</f>
        <v>2</v>
      </c>
      <c r="G61" s="8">
        <f>ROUND(F61*3,1)</f>
        <v>6</v>
      </c>
      <c r="H61" s="6"/>
      <c r="I61" s="6"/>
      <c r="J61" s="6">
        <v>10</v>
      </c>
      <c r="K61" s="6">
        <v>0</v>
      </c>
      <c r="L61" s="6"/>
      <c r="M61" s="6">
        <v>0</v>
      </c>
      <c r="N61" s="6">
        <v>0</v>
      </c>
      <c r="O61" s="6"/>
      <c r="P61" s="6"/>
      <c r="Q61" s="6"/>
      <c r="R61" s="6"/>
      <c r="S61" s="8"/>
      <c r="T61" s="23">
        <f>SUM(C61,G61:S61)</f>
        <v>116</v>
      </c>
      <c r="U61" s="5">
        <v>40</v>
      </c>
    </row>
    <row r="62" spans="1:21" ht="13.5" customHeight="1" thickBot="1" x14ac:dyDescent="0.4">
      <c r="A62" s="5">
        <f>A61+1</f>
        <v>55</v>
      </c>
      <c r="B62" s="12" t="s">
        <v>25</v>
      </c>
      <c r="C62" s="6">
        <v>100</v>
      </c>
      <c r="D62" s="7">
        <v>11573</v>
      </c>
      <c r="E62" s="22">
        <v>63</v>
      </c>
      <c r="F62" s="8">
        <f>MROUND(E62*100/D62,1)</f>
        <v>1</v>
      </c>
      <c r="G62" s="8">
        <f>ROUND(F62*3,1)</f>
        <v>3</v>
      </c>
      <c r="H62" s="6"/>
      <c r="I62" s="6"/>
      <c r="J62" s="6">
        <v>10</v>
      </c>
      <c r="K62" s="6">
        <v>0</v>
      </c>
      <c r="L62" s="6"/>
      <c r="M62" s="6">
        <v>0</v>
      </c>
      <c r="N62" s="6">
        <v>0</v>
      </c>
      <c r="O62" s="6"/>
      <c r="P62" s="6"/>
      <c r="Q62" s="6"/>
      <c r="R62" s="6"/>
      <c r="S62" s="8"/>
      <c r="T62" s="23">
        <f>SUM(C62,G62:S62)</f>
        <v>113</v>
      </c>
      <c r="U62" s="5">
        <v>41</v>
      </c>
    </row>
    <row r="63" spans="1:21" ht="13.5" thickBot="1" x14ac:dyDescent="0.4">
      <c r="A63" s="5">
        <f>A62+1</f>
        <v>56</v>
      </c>
      <c r="B63" s="12" t="s">
        <v>23</v>
      </c>
      <c r="C63" s="6">
        <v>100</v>
      </c>
      <c r="D63" s="7">
        <v>1958</v>
      </c>
      <c r="E63" s="22">
        <v>13</v>
      </c>
      <c r="F63" s="8">
        <f>MROUND(E63*100/D63,1)</f>
        <v>1</v>
      </c>
      <c r="G63" s="8">
        <f>ROUND(F63*3,1)</f>
        <v>3</v>
      </c>
      <c r="H63" s="6"/>
      <c r="I63" s="6"/>
      <c r="J63" s="6">
        <v>10</v>
      </c>
      <c r="K63" s="6">
        <v>0</v>
      </c>
      <c r="L63" s="6"/>
      <c r="M63" s="6">
        <v>0</v>
      </c>
      <c r="N63" s="6">
        <v>0</v>
      </c>
      <c r="O63" s="6"/>
      <c r="P63" s="6"/>
      <c r="Q63" s="6"/>
      <c r="R63" s="6"/>
      <c r="S63" s="8"/>
      <c r="T63" s="23">
        <f>SUM(C63,G63:S63)</f>
        <v>113</v>
      </c>
      <c r="U63" s="5">
        <v>41</v>
      </c>
    </row>
    <row r="64" spans="1:21" ht="13.5" thickBot="1" x14ac:dyDescent="0.4">
      <c r="A64" s="5">
        <f>A63+1</f>
        <v>57</v>
      </c>
      <c r="B64" s="12" t="s">
        <v>48</v>
      </c>
      <c r="C64" s="6">
        <v>100</v>
      </c>
      <c r="D64" s="7">
        <v>1817</v>
      </c>
      <c r="E64" s="22">
        <v>2</v>
      </c>
      <c r="F64" s="8">
        <f>MROUND(E64*100/D64,1)</f>
        <v>0</v>
      </c>
      <c r="G64" s="8">
        <f>ROUND(F64*3,1)</f>
        <v>0</v>
      </c>
      <c r="H64" s="6"/>
      <c r="I64" s="6"/>
      <c r="J64" s="6">
        <v>10</v>
      </c>
      <c r="K64" s="6">
        <v>0</v>
      </c>
      <c r="L64" s="6"/>
      <c r="M64" s="6">
        <v>0</v>
      </c>
      <c r="N64" s="6">
        <v>0</v>
      </c>
      <c r="O64" s="6"/>
      <c r="P64" s="6"/>
      <c r="Q64" s="6"/>
      <c r="R64" s="6"/>
      <c r="S64" s="8"/>
      <c r="T64" s="23">
        <f>SUM(C64,G64:S64)</f>
        <v>110</v>
      </c>
      <c r="U64" s="5">
        <v>42</v>
      </c>
    </row>
    <row r="65" spans="1:21" ht="13.5" thickBot="1" x14ac:dyDescent="0.4">
      <c r="A65" s="5">
        <f>A64+1</f>
        <v>58</v>
      </c>
      <c r="B65" s="12" t="s">
        <v>46</v>
      </c>
      <c r="C65" s="6">
        <v>70</v>
      </c>
      <c r="D65" s="7">
        <v>7347</v>
      </c>
      <c r="E65" s="22">
        <f>20+25</f>
        <v>45</v>
      </c>
      <c r="F65" s="8">
        <f>MROUND(E65*100/D65,1)</f>
        <v>1</v>
      </c>
      <c r="G65" s="8">
        <f>ROUND(F65*3,1)</f>
        <v>3</v>
      </c>
      <c r="H65" s="6"/>
      <c r="I65" s="6"/>
      <c r="J65" s="6">
        <v>10</v>
      </c>
      <c r="K65" s="6">
        <v>0</v>
      </c>
      <c r="L65" s="6"/>
      <c r="M65" s="6">
        <v>0</v>
      </c>
      <c r="N65" s="6">
        <v>0</v>
      </c>
      <c r="O65" s="6"/>
      <c r="P65" s="6"/>
      <c r="Q65" s="6"/>
      <c r="R65" s="6"/>
      <c r="S65" s="5"/>
      <c r="T65" s="23">
        <f>SUM(C65,G65:S65)</f>
        <v>83</v>
      </c>
      <c r="U65" s="5">
        <v>43</v>
      </c>
    </row>
    <row r="66" spans="1:21" ht="13.5" thickBot="1" x14ac:dyDescent="0.4">
      <c r="A66" s="5">
        <f>A65+1</f>
        <v>59</v>
      </c>
      <c r="B66" s="12" t="s">
        <v>26</v>
      </c>
      <c r="C66" s="6">
        <v>40</v>
      </c>
      <c r="D66" s="7">
        <v>4330</v>
      </c>
      <c r="E66" s="22">
        <v>2</v>
      </c>
      <c r="F66" s="8">
        <f>MROUND(E66*100/D66,1)</f>
        <v>0</v>
      </c>
      <c r="G66" s="8">
        <f>ROUND(F66*3,1)</f>
        <v>0</v>
      </c>
      <c r="H66" s="6"/>
      <c r="I66" s="6"/>
      <c r="J66" s="6">
        <v>10</v>
      </c>
      <c r="K66" s="6">
        <v>0</v>
      </c>
      <c r="L66" s="6"/>
      <c r="M66" s="6">
        <v>0</v>
      </c>
      <c r="N66" s="6">
        <v>0</v>
      </c>
      <c r="O66" s="6"/>
      <c r="P66" s="6"/>
      <c r="Q66" s="6"/>
      <c r="R66" s="6"/>
      <c r="S66" s="8"/>
      <c r="T66" s="23">
        <f>SUM(C66,G66:S66)</f>
        <v>50</v>
      </c>
      <c r="U66" s="5">
        <v>44</v>
      </c>
    </row>
    <row r="67" spans="1:21" ht="13.5" thickBot="1" x14ac:dyDescent="0.4">
      <c r="A67" s="5">
        <f>A66+1</f>
        <v>60</v>
      </c>
      <c r="B67" s="12" t="s">
        <v>62</v>
      </c>
      <c r="C67" s="6">
        <v>0</v>
      </c>
      <c r="D67" s="7">
        <v>4359</v>
      </c>
      <c r="E67" s="22">
        <v>0</v>
      </c>
      <c r="F67" s="8">
        <f>MROUND(E67*100/D67,1)</f>
        <v>0</v>
      </c>
      <c r="G67" s="8">
        <f>ROUND(F67*3,1)</f>
        <v>0</v>
      </c>
      <c r="H67" s="6"/>
      <c r="I67" s="6"/>
      <c r="J67" s="6">
        <v>0</v>
      </c>
      <c r="K67" s="6">
        <v>0</v>
      </c>
      <c r="L67" s="6"/>
      <c r="M67" s="6">
        <v>0</v>
      </c>
      <c r="N67" s="6">
        <v>0</v>
      </c>
      <c r="O67" s="6"/>
      <c r="P67" s="6"/>
      <c r="Q67" s="6"/>
      <c r="R67" s="6"/>
      <c r="S67" s="5"/>
      <c r="T67" s="23">
        <f>SUM(C67,G67:S67)</f>
        <v>0</v>
      </c>
      <c r="U67" s="5">
        <v>45</v>
      </c>
    </row>
    <row r="68" spans="1:21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4.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x14ac:dyDescent="0.35">
      <c r="E73" s="10"/>
    </row>
    <row r="74" spans="1:21" x14ac:dyDescent="0.35">
      <c r="E74" s="10"/>
    </row>
    <row r="75" spans="1:21" x14ac:dyDescent="0.35">
      <c r="E75" s="10"/>
    </row>
    <row r="76" spans="1:21" x14ac:dyDescent="0.35">
      <c r="E76" s="10"/>
    </row>
    <row r="77" spans="1:21" x14ac:dyDescent="0.35">
      <c r="E77" s="10"/>
    </row>
    <row r="78" spans="1:21" x14ac:dyDescent="0.35">
      <c r="E78" s="10"/>
    </row>
    <row r="79" spans="1:21" x14ac:dyDescent="0.35">
      <c r="E79" s="10"/>
    </row>
    <row r="80" spans="1:21" x14ac:dyDescent="0.35">
      <c r="E80" s="10"/>
    </row>
    <row r="81" spans="5:5" x14ac:dyDescent="0.35">
      <c r="E81" s="10"/>
    </row>
    <row r="82" spans="5:5" ht="13" customHeight="1" x14ac:dyDescent="0.35">
      <c r="E82" s="10"/>
    </row>
    <row r="83" spans="5:5" x14ac:dyDescent="0.35">
      <c r="E83" s="10"/>
    </row>
    <row r="84" spans="5:5" x14ac:dyDescent="0.35">
      <c r="E84" s="10"/>
    </row>
    <row r="85" spans="5:5" x14ac:dyDescent="0.35">
      <c r="E85" s="10"/>
    </row>
    <row r="86" spans="5:5" x14ac:dyDescent="0.35">
      <c r="E86" s="10"/>
    </row>
    <row r="87" spans="5:5" x14ac:dyDescent="0.35">
      <c r="E87" s="10"/>
    </row>
    <row r="88" spans="5:5" x14ac:dyDescent="0.35">
      <c r="E88" s="10"/>
    </row>
    <row r="89" spans="5:5" x14ac:dyDescent="0.35">
      <c r="E89" s="10"/>
    </row>
    <row r="90" spans="5:5" x14ac:dyDescent="0.35">
      <c r="E90" s="10"/>
    </row>
    <row r="91" spans="5:5" x14ac:dyDescent="0.35">
      <c r="E91" s="10"/>
    </row>
    <row r="92" spans="5:5" ht="13" customHeight="1" x14ac:dyDescent="0.35">
      <c r="E92" s="10"/>
    </row>
    <row r="93" spans="5:5" x14ac:dyDescent="0.35">
      <c r="E93" s="10"/>
    </row>
    <row r="94" spans="5:5" x14ac:dyDescent="0.35">
      <c r="E94" s="10"/>
    </row>
    <row r="95" spans="5:5" x14ac:dyDescent="0.35">
      <c r="E95" s="10"/>
    </row>
    <row r="96" spans="5:5" x14ac:dyDescent="0.35">
      <c r="E96" s="10"/>
    </row>
    <row r="97" spans="5:5" x14ac:dyDescent="0.35">
      <c r="E97" s="10"/>
    </row>
    <row r="98" spans="5:5" x14ac:dyDescent="0.35">
      <c r="E98" s="10"/>
    </row>
    <row r="99" spans="5:5" x14ac:dyDescent="0.35">
      <c r="E99" s="10"/>
    </row>
    <row r="100" spans="5:5" x14ac:dyDescent="0.35">
      <c r="E100" s="10"/>
    </row>
    <row r="101" spans="5:5" x14ac:dyDescent="0.35">
      <c r="E101" s="10"/>
    </row>
    <row r="102" spans="5:5" ht="13" customHeight="1" x14ac:dyDescent="0.35">
      <c r="E102" s="10"/>
    </row>
    <row r="103" spans="5:5" x14ac:dyDescent="0.35">
      <c r="E103" s="10"/>
    </row>
    <row r="104" spans="5:5" x14ac:dyDescent="0.35">
      <c r="E104" s="10"/>
    </row>
    <row r="105" spans="5:5" x14ac:dyDescent="0.35">
      <c r="E105" s="10"/>
    </row>
    <row r="106" spans="5:5" x14ac:dyDescent="0.35">
      <c r="E106" s="10"/>
    </row>
    <row r="107" spans="5:5" x14ac:dyDescent="0.35">
      <c r="E107" s="10"/>
    </row>
    <row r="108" spans="5:5" x14ac:dyDescent="0.35">
      <c r="E108" s="10"/>
    </row>
    <row r="109" spans="5:5" x14ac:dyDescent="0.35">
      <c r="E109" s="10"/>
    </row>
    <row r="110" spans="5:5" x14ac:dyDescent="0.35">
      <c r="E110" s="10"/>
    </row>
    <row r="111" spans="5:5" x14ac:dyDescent="0.35">
      <c r="E111" s="10"/>
    </row>
    <row r="112" spans="5:5" ht="13" customHeight="1" x14ac:dyDescent="0.35">
      <c r="E112" s="10"/>
    </row>
    <row r="113" spans="5:5" x14ac:dyDescent="0.35">
      <c r="E113" s="10"/>
    </row>
    <row r="114" spans="5:5" x14ac:dyDescent="0.35">
      <c r="E114" s="10"/>
    </row>
    <row r="115" spans="5:5" x14ac:dyDescent="0.35">
      <c r="E115" s="10"/>
    </row>
    <row r="116" spans="5:5" x14ac:dyDescent="0.35">
      <c r="E116" s="10"/>
    </row>
    <row r="117" spans="5:5" x14ac:dyDescent="0.35">
      <c r="E117" s="10"/>
    </row>
    <row r="118" spans="5:5" x14ac:dyDescent="0.35">
      <c r="E118" s="10"/>
    </row>
    <row r="119" spans="5:5" x14ac:dyDescent="0.35">
      <c r="E119" s="10"/>
    </row>
    <row r="120" spans="5:5" x14ac:dyDescent="0.35">
      <c r="E120" s="10"/>
    </row>
    <row r="121" spans="5:5" x14ac:dyDescent="0.35">
      <c r="E121" s="10"/>
    </row>
    <row r="122" spans="5:5" ht="13" customHeight="1" x14ac:dyDescent="0.35">
      <c r="E122" s="10"/>
    </row>
    <row r="123" spans="5:5" x14ac:dyDescent="0.35">
      <c r="E123" s="10"/>
    </row>
    <row r="124" spans="5:5" x14ac:dyDescent="0.35">
      <c r="E124" s="10"/>
    </row>
    <row r="125" spans="5:5" x14ac:dyDescent="0.35">
      <c r="E125" s="10"/>
    </row>
    <row r="126" spans="5:5" x14ac:dyDescent="0.35">
      <c r="E126" s="10"/>
    </row>
    <row r="127" spans="5:5" x14ac:dyDescent="0.35">
      <c r="E127" s="10"/>
    </row>
    <row r="128" spans="5:5" x14ac:dyDescent="0.35">
      <c r="E128" s="10"/>
    </row>
    <row r="129" spans="5:5" x14ac:dyDescent="0.35">
      <c r="E129" s="10"/>
    </row>
    <row r="130" spans="5:5" x14ac:dyDescent="0.35">
      <c r="E130" s="10"/>
    </row>
    <row r="131" spans="5:5" x14ac:dyDescent="0.35">
      <c r="E131" s="10"/>
    </row>
    <row r="132" spans="5:5" x14ac:dyDescent="0.35">
      <c r="E132" s="10"/>
    </row>
    <row r="133" spans="5:5" x14ac:dyDescent="0.35">
      <c r="E133" s="10"/>
    </row>
    <row r="134" spans="5:5" x14ac:dyDescent="0.35">
      <c r="E134" s="10"/>
    </row>
    <row r="135" spans="5:5" x14ac:dyDescent="0.35">
      <c r="E135" s="10"/>
    </row>
    <row r="136" spans="5:5" x14ac:dyDescent="0.35">
      <c r="E136" s="10"/>
    </row>
    <row r="137" spans="5:5" x14ac:dyDescent="0.35">
      <c r="E137" s="10"/>
    </row>
    <row r="138" spans="5:5" x14ac:dyDescent="0.35">
      <c r="E138" s="10"/>
    </row>
    <row r="139" spans="5:5" x14ac:dyDescent="0.35">
      <c r="E139" s="10"/>
    </row>
    <row r="140" spans="5:5" x14ac:dyDescent="0.35">
      <c r="E140" s="10"/>
    </row>
    <row r="141" spans="5:5" x14ac:dyDescent="0.35">
      <c r="E141" s="10"/>
    </row>
    <row r="142" spans="5:5" x14ac:dyDescent="0.35">
      <c r="E142" s="10"/>
    </row>
    <row r="143" spans="5:5" x14ac:dyDescent="0.35">
      <c r="E143" s="10"/>
    </row>
    <row r="144" spans="5:5" x14ac:dyDescent="0.35">
      <c r="E144" s="10"/>
    </row>
    <row r="145" spans="5:5" x14ac:dyDescent="0.35">
      <c r="E145" s="10"/>
    </row>
    <row r="146" spans="5:5" x14ac:dyDescent="0.35">
      <c r="E146" s="10"/>
    </row>
    <row r="147" spans="5:5" x14ac:dyDescent="0.35">
      <c r="E147" s="10"/>
    </row>
    <row r="148" spans="5:5" x14ac:dyDescent="0.35">
      <c r="E148" s="10"/>
    </row>
    <row r="149" spans="5:5" x14ac:dyDescent="0.35">
      <c r="E149" s="10"/>
    </row>
    <row r="150" spans="5:5" x14ac:dyDescent="0.35">
      <c r="E150" s="10"/>
    </row>
    <row r="151" spans="5:5" x14ac:dyDescent="0.35">
      <c r="E151" s="10"/>
    </row>
    <row r="152" spans="5:5" x14ac:dyDescent="0.35">
      <c r="E152" s="10"/>
    </row>
    <row r="153" spans="5:5" x14ac:dyDescent="0.35">
      <c r="E153" s="10"/>
    </row>
    <row r="154" spans="5:5" x14ac:dyDescent="0.35">
      <c r="E154" s="10"/>
    </row>
    <row r="155" spans="5:5" x14ac:dyDescent="0.35">
      <c r="E155" s="10"/>
    </row>
    <row r="156" spans="5:5" x14ac:dyDescent="0.35">
      <c r="E156" s="10"/>
    </row>
    <row r="157" spans="5:5" x14ac:dyDescent="0.35">
      <c r="E157" s="10"/>
    </row>
    <row r="158" spans="5:5" x14ac:dyDescent="0.35">
      <c r="E158" s="10"/>
    </row>
    <row r="159" spans="5:5" x14ac:dyDescent="0.35">
      <c r="E159" s="10"/>
    </row>
    <row r="160" spans="5:5" x14ac:dyDescent="0.35">
      <c r="E160" s="10"/>
    </row>
    <row r="161" spans="5:5" x14ac:dyDescent="0.35">
      <c r="E161" s="10"/>
    </row>
    <row r="162" spans="5:5" x14ac:dyDescent="0.35">
      <c r="E162" s="10"/>
    </row>
    <row r="163" spans="5:5" x14ac:dyDescent="0.35">
      <c r="E163" s="10"/>
    </row>
    <row r="164" spans="5:5" x14ac:dyDescent="0.35">
      <c r="E164" s="10"/>
    </row>
    <row r="165" spans="5:5" x14ac:dyDescent="0.35">
      <c r="E165" s="10"/>
    </row>
    <row r="166" spans="5:5" x14ac:dyDescent="0.35">
      <c r="E166" s="10"/>
    </row>
    <row r="167" spans="5:5" x14ac:dyDescent="0.35">
      <c r="E167" s="10"/>
    </row>
    <row r="168" spans="5:5" x14ac:dyDescent="0.35">
      <c r="E168" s="10"/>
    </row>
    <row r="169" spans="5:5" x14ac:dyDescent="0.35">
      <c r="E169" s="10"/>
    </row>
    <row r="170" spans="5:5" x14ac:dyDescent="0.35">
      <c r="E170" s="10"/>
    </row>
    <row r="171" spans="5:5" x14ac:dyDescent="0.35">
      <c r="E171" s="10"/>
    </row>
    <row r="172" spans="5:5" x14ac:dyDescent="0.35">
      <c r="E172" s="10"/>
    </row>
    <row r="173" spans="5:5" x14ac:dyDescent="0.35">
      <c r="E173" s="10"/>
    </row>
    <row r="174" spans="5:5" x14ac:dyDescent="0.35">
      <c r="E174" s="10"/>
    </row>
    <row r="175" spans="5:5" x14ac:dyDescent="0.35">
      <c r="E175" s="10"/>
    </row>
    <row r="176" spans="5:5" x14ac:dyDescent="0.35">
      <c r="E176" s="10"/>
    </row>
    <row r="177" spans="5:5" x14ac:dyDescent="0.35">
      <c r="E177" s="10"/>
    </row>
    <row r="178" spans="5:5" x14ac:dyDescent="0.35">
      <c r="E178" s="10"/>
    </row>
    <row r="179" spans="5:5" x14ac:dyDescent="0.35">
      <c r="E179" s="10"/>
    </row>
    <row r="180" spans="5:5" x14ac:dyDescent="0.35">
      <c r="E180" s="10"/>
    </row>
    <row r="181" spans="5:5" x14ac:dyDescent="0.35">
      <c r="E181" s="10"/>
    </row>
    <row r="182" spans="5:5" x14ac:dyDescent="0.35">
      <c r="E182" s="10"/>
    </row>
    <row r="183" spans="5:5" x14ac:dyDescent="0.35">
      <c r="E183" s="10"/>
    </row>
    <row r="184" spans="5:5" x14ac:dyDescent="0.35">
      <c r="E184" s="10"/>
    </row>
    <row r="185" spans="5:5" x14ac:dyDescent="0.35">
      <c r="E185" s="10"/>
    </row>
    <row r="186" spans="5:5" x14ac:dyDescent="0.35">
      <c r="E186" s="10"/>
    </row>
    <row r="187" spans="5:5" x14ac:dyDescent="0.35">
      <c r="E187" s="10"/>
    </row>
    <row r="188" spans="5:5" x14ac:dyDescent="0.35">
      <c r="E188" s="10"/>
    </row>
    <row r="189" spans="5:5" x14ac:dyDescent="0.35">
      <c r="E189" s="10"/>
    </row>
    <row r="190" spans="5:5" x14ac:dyDescent="0.35">
      <c r="E190" s="10"/>
    </row>
    <row r="191" spans="5:5" x14ac:dyDescent="0.35">
      <c r="E191" s="10"/>
    </row>
    <row r="192" spans="5:5" x14ac:dyDescent="0.35">
      <c r="E192" s="10"/>
    </row>
    <row r="193" spans="5:5" x14ac:dyDescent="0.35">
      <c r="E193" s="10"/>
    </row>
    <row r="194" spans="5:5" x14ac:dyDescent="0.35">
      <c r="E194" s="10"/>
    </row>
    <row r="195" spans="5:5" x14ac:dyDescent="0.35">
      <c r="E195" s="10"/>
    </row>
    <row r="196" spans="5:5" x14ac:dyDescent="0.35">
      <c r="E196" s="10"/>
    </row>
    <row r="197" spans="5:5" x14ac:dyDescent="0.35">
      <c r="E197" s="10"/>
    </row>
    <row r="198" spans="5:5" x14ac:dyDescent="0.35">
      <c r="E198" s="10"/>
    </row>
    <row r="199" spans="5:5" x14ac:dyDescent="0.35">
      <c r="E199" s="10"/>
    </row>
    <row r="200" spans="5:5" x14ac:dyDescent="0.35">
      <c r="E200" s="10"/>
    </row>
    <row r="201" spans="5:5" x14ac:dyDescent="0.35">
      <c r="E201" s="10"/>
    </row>
    <row r="202" spans="5:5" x14ac:dyDescent="0.35">
      <c r="E202" s="10"/>
    </row>
    <row r="203" spans="5:5" x14ac:dyDescent="0.35">
      <c r="E203" s="10"/>
    </row>
    <row r="204" spans="5:5" x14ac:dyDescent="0.35">
      <c r="E204" s="10"/>
    </row>
    <row r="205" spans="5:5" x14ac:dyDescent="0.35">
      <c r="E205" s="10"/>
    </row>
    <row r="206" spans="5:5" x14ac:dyDescent="0.35">
      <c r="E206" s="10"/>
    </row>
    <row r="207" spans="5:5" x14ac:dyDescent="0.35">
      <c r="E207" s="10"/>
    </row>
    <row r="208" spans="5:5" x14ac:dyDescent="0.35">
      <c r="E208" s="10"/>
    </row>
    <row r="209" spans="5:5" x14ac:dyDescent="0.35">
      <c r="E209" s="10"/>
    </row>
    <row r="210" spans="5:5" x14ac:dyDescent="0.35">
      <c r="E210" s="10"/>
    </row>
    <row r="211" spans="5:5" x14ac:dyDescent="0.35">
      <c r="E211" s="10"/>
    </row>
    <row r="212" spans="5:5" x14ac:dyDescent="0.35">
      <c r="E212" s="10"/>
    </row>
    <row r="213" spans="5:5" x14ac:dyDescent="0.35">
      <c r="E213" s="10"/>
    </row>
    <row r="214" spans="5:5" x14ac:dyDescent="0.35">
      <c r="E214" s="10"/>
    </row>
    <row r="215" spans="5:5" x14ac:dyDescent="0.35">
      <c r="E215" s="10"/>
    </row>
    <row r="216" spans="5:5" x14ac:dyDescent="0.35">
      <c r="E216" s="10"/>
    </row>
    <row r="217" spans="5:5" x14ac:dyDescent="0.35">
      <c r="E217" s="10"/>
    </row>
    <row r="218" spans="5:5" x14ac:dyDescent="0.35">
      <c r="E218" s="10"/>
    </row>
    <row r="219" spans="5:5" x14ac:dyDescent="0.35">
      <c r="E219" s="10"/>
    </row>
    <row r="220" spans="5:5" x14ac:dyDescent="0.35">
      <c r="E220" s="10"/>
    </row>
    <row r="221" spans="5:5" x14ac:dyDescent="0.35">
      <c r="E221" s="10"/>
    </row>
    <row r="222" spans="5:5" x14ac:dyDescent="0.35">
      <c r="E222" s="10"/>
    </row>
    <row r="223" spans="5:5" x14ac:dyDescent="0.35">
      <c r="E223" s="10"/>
    </row>
    <row r="224" spans="5:5" x14ac:dyDescent="0.35">
      <c r="E224" s="10"/>
    </row>
    <row r="225" spans="5:5" x14ac:dyDescent="0.35">
      <c r="E225" s="10"/>
    </row>
    <row r="226" spans="5:5" x14ac:dyDescent="0.35">
      <c r="E226" s="10"/>
    </row>
    <row r="227" spans="5:5" x14ac:dyDescent="0.35">
      <c r="E227" s="10"/>
    </row>
    <row r="228" spans="5:5" x14ac:dyDescent="0.35">
      <c r="E228" s="10"/>
    </row>
    <row r="229" spans="5:5" x14ac:dyDescent="0.35">
      <c r="E229" s="10"/>
    </row>
    <row r="230" spans="5:5" x14ac:dyDescent="0.35">
      <c r="E230" s="10"/>
    </row>
    <row r="231" spans="5:5" x14ac:dyDescent="0.35">
      <c r="E231" s="10"/>
    </row>
    <row r="232" spans="5:5" x14ac:dyDescent="0.35">
      <c r="E232" s="10"/>
    </row>
    <row r="233" spans="5:5" x14ac:dyDescent="0.35">
      <c r="E233" s="10"/>
    </row>
    <row r="234" spans="5:5" x14ac:dyDescent="0.35">
      <c r="E234" s="10"/>
    </row>
    <row r="235" spans="5:5" x14ac:dyDescent="0.35">
      <c r="E235" s="10"/>
    </row>
    <row r="236" spans="5:5" x14ac:dyDescent="0.35">
      <c r="E236" s="10"/>
    </row>
    <row r="237" spans="5:5" x14ac:dyDescent="0.35">
      <c r="E237" s="10"/>
    </row>
    <row r="238" spans="5:5" x14ac:dyDescent="0.35">
      <c r="E238" s="10"/>
    </row>
    <row r="239" spans="5:5" x14ac:dyDescent="0.35">
      <c r="E239" s="10"/>
    </row>
    <row r="240" spans="5:5" x14ac:dyDescent="0.35">
      <c r="E240" s="10"/>
    </row>
    <row r="241" spans="5:5" x14ac:dyDescent="0.35">
      <c r="E241" s="10"/>
    </row>
    <row r="242" spans="5:5" x14ac:dyDescent="0.35">
      <c r="E242" s="10"/>
    </row>
    <row r="243" spans="5:5" x14ac:dyDescent="0.35">
      <c r="E243" s="10"/>
    </row>
    <row r="244" spans="5:5" x14ac:dyDescent="0.35">
      <c r="E244" s="10"/>
    </row>
    <row r="245" spans="5:5" x14ac:dyDescent="0.35">
      <c r="E245" s="10"/>
    </row>
    <row r="246" spans="5:5" x14ac:dyDescent="0.35">
      <c r="E246" s="10"/>
    </row>
    <row r="247" spans="5:5" x14ac:dyDescent="0.35">
      <c r="E247" s="10"/>
    </row>
    <row r="248" spans="5:5" x14ac:dyDescent="0.35">
      <c r="E248" s="10"/>
    </row>
    <row r="249" spans="5:5" x14ac:dyDescent="0.35">
      <c r="E249" s="10"/>
    </row>
    <row r="250" spans="5:5" x14ac:dyDescent="0.35">
      <c r="E250" s="10"/>
    </row>
    <row r="251" spans="5:5" x14ac:dyDescent="0.35">
      <c r="E251" s="10"/>
    </row>
    <row r="252" spans="5:5" x14ac:dyDescent="0.35">
      <c r="E252" s="10"/>
    </row>
    <row r="253" spans="5:5" x14ac:dyDescent="0.35">
      <c r="E253" s="10"/>
    </row>
    <row r="254" spans="5:5" x14ac:dyDescent="0.35">
      <c r="E254" s="10"/>
    </row>
    <row r="255" spans="5:5" x14ac:dyDescent="0.35">
      <c r="E255" s="10"/>
    </row>
    <row r="256" spans="5:5" x14ac:dyDescent="0.35">
      <c r="E256" s="10"/>
    </row>
    <row r="257" spans="5:5" x14ac:dyDescent="0.35">
      <c r="E257" s="10"/>
    </row>
    <row r="258" spans="5:5" x14ac:dyDescent="0.35">
      <c r="E258" s="10"/>
    </row>
    <row r="259" spans="5:5" x14ac:dyDescent="0.35">
      <c r="E259" s="10"/>
    </row>
    <row r="260" spans="5:5" x14ac:dyDescent="0.35">
      <c r="E260" s="10"/>
    </row>
    <row r="261" spans="5:5" x14ac:dyDescent="0.35">
      <c r="E261" s="10"/>
    </row>
    <row r="262" spans="5:5" x14ac:dyDescent="0.35">
      <c r="E262" s="10"/>
    </row>
    <row r="263" spans="5:5" x14ac:dyDescent="0.35">
      <c r="E263" s="10"/>
    </row>
    <row r="264" spans="5:5" x14ac:dyDescent="0.35">
      <c r="E264" s="10"/>
    </row>
    <row r="265" spans="5:5" x14ac:dyDescent="0.35">
      <c r="E265" s="10"/>
    </row>
    <row r="266" spans="5:5" x14ac:dyDescent="0.35">
      <c r="E266" s="10"/>
    </row>
    <row r="267" spans="5:5" x14ac:dyDescent="0.35">
      <c r="E267" s="10"/>
    </row>
    <row r="268" spans="5:5" x14ac:dyDescent="0.35">
      <c r="E268" s="10"/>
    </row>
    <row r="269" spans="5:5" x14ac:dyDescent="0.35">
      <c r="E269" s="10"/>
    </row>
    <row r="270" spans="5:5" x14ac:dyDescent="0.35">
      <c r="E270" s="10"/>
    </row>
    <row r="271" spans="5:5" x14ac:dyDescent="0.35">
      <c r="E271" s="10"/>
    </row>
    <row r="272" spans="5:5" x14ac:dyDescent="0.35">
      <c r="E272" s="10"/>
    </row>
    <row r="273" spans="5:5" x14ac:dyDescent="0.35">
      <c r="E273" s="10"/>
    </row>
    <row r="274" spans="5:5" x14ac:dyDescent="0.35">
      <c r="E274" s="10"/>
    </row>
    <row r="275" spans="5:5" x14ac:dyDescent="0.35">
      <c r="E275" s="10"/>
    </row>
    <row r="276" spans="5:5" x14ac:dyDescent="0.35">
      <c r="E276" s="10"/>
    </row>
    <row r="277" spans="5:5" x14ac:dyDescent="0.35">
      <c r="E277" s="10"/>
    </row>
    <row r="278" spans="5:5" x14ac:dyDescent="0.35">
      <c r="E278" s="10"/>
    </row>
    <row r="279" spans="5:5" x14ac:dyDescent="0.35">
      <c r="E279" s="10"/>
    </row>
    <row r="280" spans="5:5" x14ac:dyDescent="0.35">
      <c r="E280" s="10"/>
    </row>
    <row r="281" spans="5:5" x14ac:dyDescent="0.35">
      <c r="E281" s="10"/>
    </row>
    <row r="282" spans="5:5" x14ac:dyDescent="0.35">
      <c r="E282" s="10"/>
    </row>
    <row r="283" spans="5:5" x14ac:dyDescent="0.35">
      <c r="E283" s="10"/>
    </row>
    <row r="284" spans="5:5" x14ac:dyDescent="0.35">
      <c r="E284" s="10"/>
    </row>
    <row r="285" spans="5:5" x14ac:dyDescent="0.35">
      <c r="E285" s="10"/>
    </row>
    <row r="286" spans="5:5" x14ac:dyDescent="0.35">
      <c r="E286" s="10"/>
    </row>
    <row r="287" spans="5:5" x14ac:dyDescent="0.35">
      <c r="E287" s="10"/>
    </row>
    <row r="288" spans="5:5" x14ac:dyDescent="0.35">
      <c r="E288" s="10"/>
    </row>
    <row r="289" spans="5:5" x14ac:dyDescent="0.35">
      <c r="E289" s="10"/>
    </row>
    <row r="290" spans="5:5" x14ac:dyDescent="0.35">
      <c r="E290" s="10"/>
    </row>
    <row r="291" spans="5:5" x14ac:dyDescent="0.35">
      <c r="E291" s="10"/>
    </row>
    <row r="292" spans="5:5" x14ac:dyDescent="0.35">
      <c r="E292" s="10"/>
    </row>
    <row r="293" spans="5:5" x14ac:dyDescent="0.35">
      <c r="E293" s="10"/>
    </row>
    <row r="294" spans="5:5" x14ac:dyDescent="0.35">
      <c r="E294" s="10"/>
    </row>
    <row r="295" spans="5:5" x14ac:dyDescent="0.35">
      <c r="E295" s="10"/>
    </row>
    <row r="296" spans="5:5" x14ac:dyDescent="0.35">
      <c r="E296" s="10"/>
    </row>
    <row r="297" spans="5:5" x14ac:dyDescent="0.35">
      <c r="E297" s="10"/>
    </row>
    <row r="298" spans="5:5" x14ac:dyDescent="0.35">
      <c r="E298" s="10"/>
    </row>
    <row r="299" spans="5:5" x14ac:dyDescent="0.35">
      <c r="E299" s="10"/>
    </row>
    <row r="300" spans="5:5" x14ac:dyDescent="0.35">
      <c r="E300" s="10"/>
    </row>
    <row r="301" spans="5:5" x14ac:dyDescent="0.35">
      <c r="E301" s="10"/>
    </row>
    <row r="302" spans="5:5" x14ac:dyDescent="0.35">
      <c r="E302" s="10"/>
    </row>
    <row r="303" spans="5:5" x14ac:dyDescent="0.35">
      <c r="E303" s="10"/>
    </row>
    <row r="304" spans="5:5" x14ac:dyDescent="0.35">
      <c r="E304" s="10"/>
    </row>
    <row r="305" spans="5:5" x14ac:dyDescent="0.35">
      <c r="E305" s="10"/>
    </row>
    <row r="306" spans="5:5" x14ac:dyDescent="0.35">
      <c r="E306" s="10"/>
    </row>
    <row r="307" spans="5:5" x14ac:dyDescent="0.35">
      <c r="E307" s="10"/>
    </row>
    <row r="308" spans="5:5" x14ac:dyDescent="0.35">
      <c r="E308" s="10"/>
    </row>
    <row r="309" spans="5:5" x14ac:dyDescent="0.35">
      <c r="E309" s="10"/>
    </row>
    <row r="310" spans="5:5" x14ac:dyDescent="0.35">
      <c r="E310" s="10"/>
    </row>
    <row r="311" spans="5:5" x14ac:dyDescent="0.35">
      <c r="E311" s="10"/>
    </row>
    <row r="312" spans="5:5" x14ac:dyDescent="0.35">
      <c r="E312" s="10"/>
    </row>
    <row r="313" spans="5:5" x14ac:dyDescent="0.35">
      <c r="E313" s="10"/>
    </row>
    <row r="314" spans="5:5" x14ac:dyDescent="0.35">
      <c r="E314" s="10"/>
    </row>
    <row r="315" spans="5:5" x14ac:dyDescent="0.35">
      <c r="E315" s="10"/>
    </row>
    <row r="316" spans="5:5" x14ac:dyDescent="0.35">
      <c r="E316" s="10"/>
    </row>
    <row r="317" spans="5:5" x14ac:dyDescent="0.35">
      <c r="E317" s="10"/>
    </row>
    <row r="318" spans="5:5" x14ac:dyDescent="0.35">
      <c r="E318" s="10"/>
    </row>
    <row r="319" spans="5:5" x14ac:dyDescent="0.35">
      <c r="E319" s="10"/>
    </row>
    <row r="320" spans="5:5" x14ac:dyDescent="0.35">
      <c r="E320" s="10"/>
    </row>
    <row r="321" spans="5:5" x14ac:dyDescent="0.35">
      <c r="E321" s="10"/>
    </row>
    <row r="322" spans="5:5" x14ac:dyDescent="0.35">
      <c r="E322" s="10"/>
    </row>
    <row r="323" spans="5:5" x14ac:dyDescent="0.35">
      <c r="E323" s="10"/>
    </row>
    <row r="324" spans="5:5" x14ac:dyDescent="0.35">
      <c r="E324" s="10"/>
    </row>
    <row r="325" spans="5:5" x14ac:dyDescent="0.35">
      <c r="E325" s="10"/>
    </row>
    <row r="326" spans="5:5" x14ac:dyDescent="0.35">
      <c r="E326" s="10"/>
    </row>
    <row r="327" spans="5:5" x14ac:dyDescent="0.35">
      <c r="E327" s="10"/>
    </row>
    <row r="328" spans="5:5" x14ac:dyDescent="0.35">
      <c r="E328" s="10"/>
    </row>
    <row r="329" spans="5:5" x14ac:dyDescent="0.35">
      <c r="E329" s="10"/>
    </row>
    <row r="330" spans="5:5" x14ac:dyDescent="0.35">
      <c r="E330" s="10"/>
    </row>
    <row r="331" spans="5:5" x14ac:dyDescent="0.35">
      <c r="E331" s="10"/>
    </row>
    <row r="332" spans="5:5" x14ac:dyDescent="0.35">
      <c r="E332" s="10"/>
    </row>
    <row r="333" spans="5:5" x14ac:dyDescent="0.35">
      <c r="E333" s="10"/>
    </row>
    <row r="334" spans="5:5" x14ac:dyDescent="0.35">
      <c r="E334" s="10"/>
    </row>
    <row r="335" spans="5:5" x14ac:dyDescent="0.35">
      <c r="E335" s="10"/>
    </row>
    <row r="336" spans="5:5" x14ac:dyDescent="0.35">
      <c r="E336" s="10"/>
    </row>
    <row r="337" spans="5:5" x14ac:dyDescent="0.35">
      <c r="E337" s="10"/>
    </row>
    <row r="338" spans="5:5" x14ac:dyDescent="0.35">
      <c r="E338" s="10"/>
    </row>
    <row r="339" spans="5:5" x14ac:dyDescent="0.35">
      <c r="E339" s="10"/>
    </row>
    <row r="340" spans="5:5" x14ac:dyDescent="0.35">
      <c r="E340" s="10"/>
    </row>
    <row r="341" spans="5:5" x14ac:dyDescent="0.35">
      <c r="E341" s="10"/>
    </row>
    <row r="342" spans="5:5" x14ac:dyDescent="0.35">
      <c r="E342" s="10"/>
    </row>
    <row r="343" spans="5:5" x14ac:dyDescent="0.35">
      <c r="E343" s="10"/>
    </row>
    <row r="344" spans="5:5" x14ac:dyDescent="0.35">
      <c r="E344" s="10"/>
    </row>
    <row r="345" spans="5:5" x14ac:dyDescent="0.35">
      <c r="E345" s="10"/>
    </row>
    <row r="346" spans="5:5" x14ac:dyDescent="0.35">
      <c r="E346" s="10"/>
    </row>
    <row r="347" spans="5:5" x14ac:dyDescent="0.35">
      <c r="E347" s="10"/>
    </row>
    <row r="348" spans="5:5" x14ac:dyDescent="0.35">
      <c r="E348" s="10"/>
    </row>
    <row r="349" spans="5:5" x14ac:dyDescent="0.35">
      <c r="E349" s="10"/>
    </row>
    <row r="350" spans="5:5" x14ac:dyDescent="0.35">
      <c r="E350" s="10"/>
    </row>
    <row r="351" spans="5:5" x14ac:dyDescent="0.35">
      <c r="E351" s="10"/>
    </row>
    <row r="352" spans="5:5" x14ac:dyDescent="0.35">
      <c r="E352" s="10"/>
    </row>
    <row r="353" spans="5:5" x14ac:dyDescent="0.35">
      <c r="E353" s="10"/>
    </row>
    <row r="354" spans="5:5" x14ac:dyDescent="0.35">
      <c r="E354" s="10"/>
    </row>
    <row r="355" spans="5:5" x14ac:dyDescent="0.35">
      <c r="E355" s="10"/>
    </row>
    <row r="356" spans="5:5" x14ac:dyDescent="0.35">
      <c r="E356" s="10"/>
    </row>
    <row r="357" spans="5:5" x14ac:dyDescent="0.35">
      <c r="E357" s="10"/>
    </row>
    <row r="358" spans="5:5" x14ac:dyDescent="0.35">
      <c r="E358" s="10"/>
    </row>
    <row r="359" spans="5:5" x14ac:dyDescent="0.35">
      <c r="E359" s="10"/>
    </row>
    <row r="360" spans="5:5" x14ac:dyDescent="0.35">
      <c r="E360" s="10"/>
    </row>
    <row r="361" spans="5:5" x14ac:dyDescent="0.35">
      <c r="E361" s="10"/>
    </row>
    <row r="362" spans="5:5" x14ac:dyDescent="0.35">
      <c r="E362" s="10"/>
    </row>
    <row r="363" spans="5:5" x14ac:dyDescent="0.35">
      <c r="E363" s="10"/>
    </row>
    <row r="364" spans="5:5" x14ac:dyDescent="0.35">
      <c r="E364" s="10"/>
    </row>
    <row r="365" spans="5:5" x14ac:dyDescent="0.35">
      <c r="E365" s="10"/>
    </row>
    <row r="366" spans="5:5" x14ac:dyDescent="0.35">
      <c r="E366" s="10"/>
    </row>
    <row r="367" spans="5:5" x14ac:dyDescent="0.35">
      <c r="E367" s="10"/>
    </row>
    <row r="368" spans="5:5" x14ac:dyDescent="0.35">
      <c r="E368" s="10"/>
    </row>
    <row r="369" spans="5:5" x14ac:dyDescent="0.35">
      <c r="E369" s="10"/>
    </row>
    <row r="370" spans="5:5" x14ac:dyDescent="0.35">
      <c r="E370" s="10"/>
    </row>
    <row r="371" spans="5:5" x14ac:dyDescent="0.35">
      <c r="E371" s="10"/>
    </row>
    <row r="372" spans="5:5" x14ac:dyDescent="0.35">
      <c r="E372" s="10"/>
    </row>
    <row r="373" spans="5:5" x14ac:dyDescent="0.35">
      <c r="E373" s="10"/>
    </row>
    <row r="374" spans="5:5" x14ac:dyDescent="0.35">
      <c r="E374" s="10"/>
    </row>
    <row r="375" spans="5:5" x14ac:dyDescent="0.35">
      <c r="E375" s="10"/>
    </row>
    <row r="376" spans="5:5" x14ac:dyDescent="0.35">
      <c r="E376" s="10"/>
    </row>
    <row r="377" spans="5:5" x14ac:dyDescent="0.35">
      <c r="E377" s="10"/>
    </row>
    <row r="378" spans="5:5" x14ac:dyDescent="0.35">
      <c r="E378" s="10"/>
    </row>
    <row r="379" spans="5:5" x14ac:dyDescent="0.35">
      <c r="E379" s="10"/>
    </row>
    <row r="380" spans="5:5" x14ac:dyDescent="0.35">
      <c r="E380" s="10"/>
    </row>
    <row r="381" spans="5:5" x14ac:dyDescent="0.35">
      <c r="E381" s="10"/>
    </row>
    <row r="382" spans="5:5" x14ac:dyDescent="0.35">
      <c r="E382" s="10"/>
    </row>
    <row r="383" spans="5:5" x14ac:dyDescent="0.35">
      <c r="E383" s="10"/>
    </row>
    <row r="384" spans="5:5" x14ac:dyDescent="0.35">
      <c r="E384" s="10"/>
    </row>
    <row r="385" spans="5:5" x14ac:dyDescent="0.35">
      <c r="E385" s="10"/>
    </row>
    <row r="386" spans="5:5" x14ac:dyDescent="0.35">
      <c r="E386" s="10"/>
    </row>
    <row r="387" spans="5:5" x14ac:dyDescent="0.35">
      <c r="E387" s="10"/>
    </row>
    <row r="388" spans="5:5" x14ac:dyDescent="0.35">
      <c r="E388" s="10"/>
    </row>
    <row r="389" spans="5:5" x14ac:dyDescent="0.35">
      <c r="E389" s="10"/>
    </row>
    <row r="390" spans="5:5" x14ac:dyDescent="0.35">
      <c r="E390" s="10"/>
    </row>
    <row r="391" spans="5:5" x14ac:dyDescent="0.35">
      <c r="E391" s="10"/>
    </row>
    <row r="392" spans="5:5" x14ac:dyDescent="0.35">
      <c r="E392" s="10"/>
    </row>
    <row r="393" spans="5:5" x14ac:dyDescent="0.35">
      <c r="E393" s="10"/>
    </row>
    <row r="394" spans="5:5" x14ac:dyDescent="0.35">
      <c r="E394" s="10"/>
    </row>
    <row r="395" spans="5:5" x14ac:dyDescent="0.35">
      <c r="E395" s="10"/>
    </row>
    <row r="396" spans="5:5" x14ac:dyDescent="0.35">
      <c r="E396" s="10"/>
    </row>
    <row r="397" spans="5:5" x14ac:dyDescent="0.35">
      <c r="E397" s="10"/>
    </row>
    <row r="398" spans="5:5" x14ac:dyDescent="0.35">
      <c r="E398" s="10"/>
    </row>
    <row r="399" spans="5:5" x14ac:dyDescent="0.35">
      <c r="E399" s="10"/>
    </row>
    <row r="400" spans="5:5" x14ac:dyDescent="0.35">
      <c r="E400" s="10"/>
    </row>
    <row r="401" spans="5:5" x14ac:dyDescent="0.35">
      <c r="E401" s="10"/>
    </row>
    <row r="402" spans="5:5" x14ac:dyDescent="0.35">
      <c r="E402" s="10"/>
    </row>
    <row r="403" spans="5:5" x14ac:dyDescent="0.35">
      <c r="E403" s="10"/>
    </row>
    <row r="404" spans="5:5" x14ac:dyDescent="0.35">
      <c r="E404" s="10"/>
    </row>
    <row r="405" spans="5:5" x14ac:dyDescent="0.35">
      <c r="E405" s="10"/>
    </row>
    <row r="406" spans="5:5" x14ac:dyDescent="0.35">
      <c r="E406" s="10"/>
    </row>
    <row r="407" spans="5:5" x14ac:dyDescent="0.35">
      <c r="E407" s="10"/>
    </row>
    <row r="408" spans="5:5" x14ac:dyDescent="0.35">
      <c r="E408" s="10"/>
    </row>
    <row r="409" spans="5:5" x14ac:dyDescent="0.35">
      <c r="E409" s="10"/>
    </row>
    <row r="410" spans="5:5" x14ac:dyDescent="0.35">
      <c r="E410" s="10"/>
    </row>
    <row r="411" spans="5:5" x14ac:dyDescent="0.35">
      <c r="E411" s="10"/>
    </row>
    <row r="412" spans="5:5" x14ac:dyDescent="0.35">
      <c r="E412" s="10"/>
    </row>
    <row r="413" spans="5:5" x14ac:dyDescent="0.35">
      <c r="E413" s="10"/>
    </row>
    <row r="414" spans="5:5" x14ac:dyDescent="0.35">
      <c r="E414" s="10"/>
    </row>
    <row r="415" spans="5:5" x14ac:dyDescent="0.35">
      <c r="E415" s="10"/>
    </row>
    <row r="416" spans="5:5" x14ac:dyDescent="0.35">
      <c r="E416" s="10"/>
    </row>
    <row r="417" spans="5:5" x14ac:dyDescent="0.35">
      <c r="E417" s="10"/>
    </row>
    <row r="418" spans="5:5" x14ac:dyDescent="0.35">
      <c r="E418" s="10"/>
    </row>
    <row r="419" spans="5:5" x14ac:dyDescent="0.35">
      <c r="E419" s="10"/>
    </row>
    <row r="420" spans="5:5" x14ac:dyDescent="0.35">
      <c r="E420" s="10"/>
    </row>
    <row r="421" spans="5:5" x14ac:dyDescent="0.35">
      <c r="E421" s="10"/>
    </row>
    <row r="422" spans="5:5" x14ac:dyDescent="0.35">
      <c r="E422" s="10"/>
    </row>
    <row r="423" spans="5:5" x14ac:dyDescent="0.35">
      <c r="E423" s="10"/>
    </row>
    <row r="424" spans="5:5" x14ac:dyDescent="0.35">
      <c r="E424" s="10"/>
    </row>
    <row r="425" spans="5:5" x14ac:dyDescent="0.35">
      <c r="E425" s="10"/>
    </row>
    <row r="426" spans="5:5" x14ac:dyDescent="0.35">
      <c r="E426" s="10"/>
    </row>
    <row r="427" spans="5:5" x14ac:dyDescent="0.35">
      <c r="E427" s="10"/>
    </row>
    <row r="428" spans="5:5" x14ac:dyDescent="0.35">
      <c r="E428" s="10"/>
    </row>
    <row r="429" spans="5:5" x14ac:dyDescent="0.35">
      <c r="E429" s="10"/>
    </row>
    <row r="430" spans="5:5" x14ac:dyDescent="0.35">
      <c r="E430" s="10"/>
    </row>
    <row r="431" spans="5:5" x14ac:dyDescent="0.35">
      <c r="E431" s="10"/>
    </row>
    <row r="432" spans="5:5" x14ac:dyDescent="0.35">
      <c r="E432" s="10"/>
    </row>
    <row r="433" spans="5:5" x14ac:dyDescent="0.35">
      <c r="E433" s="10"/>
    </row>
    <row r="434" spans="5:5" x14ac:dyDescent="0.35">
      <c r="E434" s="10"/>
    </row>
    <row r="435" spans="5:5" x14ac:dyDescent="0.35">
      <c r="E435" s="10"/>
    </row>
    <row r="436" spans="5:5" x14ac:dyDescent="0.35">
      <c r="E436" s="10"/>
    </row>
    <row r="437" spans="5:5" x14ac:dyDescent="0.35">
      <c r="E437" s="10"/>
    </row>
    <row r="438" spans="5:5" x14ac:dyDescent="0.35">
      <c r="E438" s="10"/>
    </row>
    <row r="439" spans="5:5" x14ac:dyDescent="0.35">
      <c r="E439" s="10"/>
    </row>
    <row r="440" spans="5:5" x14ac:dyDescent="0.35">
      <c r="E440" s="10"/>
    </row>
    <row r="441" spans="5:5" x14ac:dyDescent="0.35">
      <c r="E441" s="10"/>
    </row>
    <row r="442" spans="5:5" x14ac:dyDescent="0.35">
      <c r="E442" s="10"/>
    </row>
    <row r="443" spans="5:5" x14ac:dyDescent="0.35">
      <c r="E443" s="10"/>
    </row>
    <row r="444" spans="5:5" x14ac:dyDescent="0.35">
      <c r="E444" s="10"/>
    </row>
    <row r="445" spans="5:5" x14ac:dyDescent="0.35">
      <c r="E445" s="10"/>
    </row>
    <row r="446" spans="5:5" x14ac:dyDescent="0.35">
      <c r="E446" s="10"/>
    </row>
    <row r="447" spans="5:5" x14ac:dyDescent="0.35">
      <c r="E447" s="10"/>
    </row>
    <row r="448" spans="5:5" x14ac:dyDescent="0.35">
      <c r="E448" s="10"/>
    </row>
    <row r="449" spans="5:5" x14ac:dyDescent="0.35">
      <c r="E449" s="10"/>
    </row>
    <row r="450" spans="5:5" x14ac:dyDescent="0.35">
      <c r="E450" s="10"/>
    </row>
    <row r="451" spans="5:5" x14ac:dyDescent="0.35">
      <c r="E451" s="10"/>
    </row>
    <row r="452" spans="5:5" x14ac:dyDescent="0.35">
      <c r="E452" s="10"/>
    </row>
    <row r="453" spans="5:5" x14ac:dyDescent="0.35">
      <c r="E453" s="10"/>
    </row>
    <row r="454" spans="5:5" x14ac:dyDescent="0.35">
      <c r="E454" s="10"/>
    </row>
    <row r="455" spans="5:5" x14ac:dyDescent="0.35">
      <c r="E455" s="10"/>
    </row>
    <row r="456" spans="5:5" x14ac:dyDescent="0.35">
      <c r="E456" s="10"/>
    </row>
    <row r="457" spans="5:5" x14ac:dyDescent="0.35">
      <c r="E457" s="10"/>
    </row>
    <row r="458" spans="5:5" x14ac:dyDescent="0.35">
      <c r="E458" s="10"/>
    </row>
    <row r="459" spans="5:5" x14ac:dyDescent="0.35">
      <c r="E459" s="10"/>
    </row>
    <row r="460" spans="5:5" x14ac:dyDescent="0.35">
      <c r="E460" s="10"/>
    </row>
    <row r="461" spans="5:5" x14ac:dyDescent="0.35">
      <c r="E461" s="10"/>
    </row>
    <row r="462" spans="5:5" x14ac:dyDescent="0.35">
      <c r="E462" s="10"/>
    </row>
    <row r="463" spans="5:5" x14ac:dyDescent="0.35">
      <c r="E463" s="10"/>
    </row>
    <row r="464" spans="5:5" x14ac:dyDescent="0.35">
      <c r="E464" s="10"/>
    </row>
    <row r="465" spans="5:5" x14ac:dyDescent="0.35">
      <c r="E465" s="10"/>
    </row>
    <row r="466" spans="5:5" x14ac:dyDescent="0.35">
      <c r="E466" s="10"/>
    </row>
    <row r="467" spans="5:5" x14ac:dyDescent="0.35">
      <c r="E467" s="10"/>
    </row>
    <row r="468" spans="5:5" x14ac:dyDescent="0.35">
      <c r="E468" s="10"/>
    </row>
    <row r="469" spans="5:5" x14ac:dyDescent="0.35">
      <c r="E469" s="10"/>
    </row>
    <row r="470" spans="5:5" x14ac:dyDescent="0.35">
      <c r="E470" s="10"/>
    </row>
    <row r="471" spans="5:5" x14ac:dyDescent="0.35">
      <c r="E471" s="10"/>
    </row>
    <row r="472" spans="5:5" x14ac:dyDescent="0.35">
      <c r="E472" s="10"/>
    </row>
    <row r="473" spans="5:5" x14ac:dyDescent="0.35">
      <c r="E473" s="10"/>
    </row>
    <row r="474" spans="5:5" x14ac:dyDescent="0.35">
      <c r="E474" s="10"/>
    </row>
    <row r="475" spans="5:5" x14ac:dyDescent="0.35">
      <c r="E475" s="10"/>
    </row>
    <row r="476" spans="5:5" x14ac:dyDescent="0.35">
      <c r="E476" s="10"/>
    </row>
    <row r="477" spans="5:5" x14ac:dyDescent="0.35">
      <c r="E477" s="10"/>
    </row>
    <row r="478" spans="5:5" x14ac:dyDescent="0.35">
      <c r="E478" s="10"/>
    </row>
    <row r="479" spans="5:5" x14ac:dyDescent="0.35">
      <c r="E479" s="10"/>
    </row>
    <row r="480" spans="5:5" x14ac:dyDescent="0.35">
      <c r="E480" s="10"/>
    </row>
    <row r="481" spans="5:5" x14ac:dyDescent="0.35">
      <c r="E481" s="10"/>
    </row>
    <row r="482" spans="5:5" x14ac:dyDescent="0.35">
      <c r="E482" s="10"/>
    </row>
    <row r="483" spans="5:5" x14ac:dyDescent="0.35">
      <c r="E483" s="10"/>
    </row>
    <row r="484" spans="5:5" x14ac:dyDescent="0.35">
      <c r="E484" s="10"/>
    </row>
    <row r="485" spans="5:5" x14ac:dyDescent="0.35">
      <c r="E485" s="10"/>
    </row>
    <row r="486" spans="5:5" x14ac:dyDescent="0.35">
      <c r="E486" s="10"/>
    </row>
    <row r="487" spans="5:5" x14ac:dyDescent="0.35">
      <c r="E487" s="10"/>
    </row>
    <row r="488" spans="5:5" x14ac:dyDescent="0.35">
      <c r="E488" s="10"/>
    </row>
    <row r="489" spans="5:5" x14ac:dyDescent="0.35">
      <c r="E489" s="10"/>
    </row>
    <row r="490" spans="5:5" x14ac:dyDescent="0.35">
      <c r="E490" s="10"/>
    </row>
    <row r="491" spans="5:5" x14ac:dyDescent="0.35">
      <c r="E491" s="10"/>
    </row>
    <row r="492" spans="5:5" x14ac:dyDescent="0.35">
      <c r="E492" s="10"/>
    </row>
    <row r="493" spans="5:5" x14ac:dyDescent="0.35">
      <c r="E493" s="10"/>
    </row>
    <row r="494" spans="5:5" x14ac:dyDescent="0.35">
      <c r="E494" s="10"/>
    </row>
    <row r="495" spans="5:5" x14ac:dyDescent="0.35">
      <c r="E495" s="10"/>
    </row>
    <row r="496" spans="5:5" x14ac:dyDescent="0.35">
      <c r="E496" s="10"/>
    </row>
    <row r="497" spans="5:5" x14ac:dyDescent="0.35">
      <c r="E497" s="10"/>
    </row>
    <row r="498" spans="5:5" x14ac:dyDescent="0.35">
      <c r="E498" s="10"/>
    </row>
    <row r="499" spans="5:5" x14ac:dyDescent="0.35">
      <c r="E499" s="10"/>
    </row>
    <row r="500" spans="5:5" x14ac:dyDescent="0.35">
      <c r="E500" s="10"/>
    </row>
    <row r="501" spans="5:5" x14ac:dyDescent="0.35">
      <c r="E501" s="10"/>
    </row>
    <row r="502" spans="5:5" x14ac:dyDescent="0.35">
      <c r="E502" s="10"/>
    </row>
    <row r="503" spans="5:5" x14ac:dyDescent="0.35">
      <c r="E503" s="10"/>
    </row>
    <row r="504" spans="5:5" x14ac:dyDescent="0.35">
      <c r="E504" s="10"/>
    </row>
    <row r="505" spans="5:5" x14ac:dyDescent="0.35">
      <c r="E505" s="10"/>
    </row>
    <row r="506" spans="5:5" x14ac:dyDescent="0.35">
      <c r="E506" s="10"/>
    </row>
    <row r="507" spans="5:5" x14ac:dyDescent="0.35">
      <c r="E507" s="10"/>
    </row>
    <row r="508" spans="5:5" x14ac:dyDescent="0.35">
      <c r="E508" s="10"/>
    </row>
    <row r="509" spans="5:5" x14ac:dyDescent="0.35">
      <c r="E509" s="10"/>
    </row>
    <row r="510" spans="5:5" x14ac:dyDescent="0.35">
      <c r="E510" s="10"/>
    </row>
    <row r="511" spans="5:5" x14ac:dyDescent="0.35">
      <c r="E511" s="10"/>
    </row>
    <row r="512" spans="5:5" x14ac:dyDescent="0.35">
      <c r="E512" s="10"/>
    </row>
    <row r="513" spans="5:5" x14ac:dyDescent="0.35">
      <c r="E513" s="10"/>
    </row>
    <row r="514" spans="5:5" x14ac:dyDescent="0.35">
      <c r="E514" s="10"/>
    </row>
    <row r="515" spans="5:5" x14ac:dyDescent="0.35">
      <c r="E515" s="10"/>
    </row>
    <row r="516" spans="5:5" x14ac:dyDescent="0.35">
      <c r="E516" s="10"/>
    </row>
    <row r="517" spans="5:5" x14ac:dyDescent="0.35">
      <c r="E517" s="10"/>
    </row>
    <row r="518" spans="5:5" x14ac:dyDescent="0.35">
      <c r="E518" s="10"/>
    </row>
    <row r="519" spans="5:5" x14ac:dyDescent="0.35">
      <c r="E519" s="10"/>
    </row>
    <row r="520" spans="5:5" x14ac:dyDescent="0.35">
      <c r="E520" s="10"/>
    </row>
    <row r="521" spans="5:5" x14ac:dyDescent="0.35">
      <c r="E521" s="10"/>
    </row>
    <row r="522" spans="5:5" x14ac:dyDescent="0.35">
      <c r="E522" s="10"/>
    </row>
    <row r="523" spans="5:5" x14ac:dyDescent="0.35">
      <c r="E523" s="10"/>
    </row>
    <row r="524" spans="5:5" x14ac:dyDescent="0.35">
      <c r="E524" s="10"/>
    </row>
    <row r="525" spans="5:5" x14ac:dyDescent="0.35">
      <c r="E525" s="10"/>
    </row>
    <row r="526" spans="5:5" x14ac:dyDescent="0.35">
      <c r="E526" s="10"/>
    </row>
    <row r="527" spans="5:5" x14ac:dyDescent="0.35">
      <c r="E527" s="10"/>
    </row>
    <row r="528" spans="5:5" x14ac:dyDescent="0.35">
      <c r="E528" s="10"/>
    </row>
    <row r="529" spans="5:5" x14ac:dyDescent="0.35">
      <c r="E529" s="10"/>
    </row>
    <row r="530" spans="5:5" x14ac:dyDescent="0.35">
      <c r="E530" s="10"/>
    </row>
    <row r="531" spans="5:5" x14ac:dyDescent="0.35">
      <c r="E531" s="10"/>
    </row>
    <row r="532" spans="5:5" x14ac:dyDescent="0.35">
      <c r="E532" s="10"/>
    </row>
    <row r="533" spans="5:5" x14ac:dyDescent="0.35">
      <c r="E533" s="10"/>
    </row>
    <row r="534" spans="5:5" x14ac:dyDescent="0.35">
      <c r="E534" s="10"/>
    </row>
    <row r="535" spans="5:5" x14ac:dyDescent="0.35">
      <c r="E535" s="10"/>
    </row>
    <row r="536" spans="5:5" x14ac:dyDescent="0.35">
      <c r="E536" s="10"/>
    </row>
    <row r="537" spans="5:5" x14ac:dyDescent="0.35">
      <c r="E537" s="10"/>
    </row>
    <row r="538" spans="5:5" x14ac:dyDescent="0.35">
      <c r="E538" s="10"/>
    </row>
    <row r="539" spans="5:5" x14ac:dyDescent="0.35">
      <c r="E539" s="10"/>
    </row>
    <row r="540" spans="5:5" x14ac:dyDescent="0.35">
      <c r="E540" s="10"/>
    </row>
    <row r="541" spans="5:5" x14ac:dyDescent="0.35">
      <c r="E541" s="10"/>
    </row>
    <row r="542" spans="5:5" x14ac:dyDescent="0.35">
      <c r="E542" s="10"/>
    </row>
    <row r="543" spans="5:5" x14ac:dyDescent="0.35">
      <c r="E543" s="10"/>
    </row>
    <row r="544" spans="5:5" x14ac:dyDescent="0.35">
      <c r="E544" s="10"/>
    </row>
    <row r="545" spans="5:5" x14ac:dyDescent="0.35">
      <c r="E545" s="10"/>
    </row>
    <row r="546" spans="5:5" x14ac:dyDescent="0.35">
      <c r="E546" s="10"/>
    </row>
    <row r="547" spans="5:5" x14ac:dyDescent="0.35">
      <c r="E547" s="10"/>
    </row>
    <row r="548" spans="5:5" x14ac:dyDescent="0.35">
      <c r="E548" s="10"/>
    </row>
    <row r="549" spans="5:5" x14ac:dyDescent="0.35">
      <c r="E549" s="10"/>
    </row>
    <row r="550" spans="5:5" x14ac:dyDescent="0.35">
      <c r="E550" s="10"/>
    </row>
    <row r="551" spans="5:5" x14ac:dyDescent="0.35">
      <c r="E551" s="10"/>
    </row>
    <row r="552" spans="5:5" x14ac:dyDescent="0.35">
      <c r="E552" s="10"/>
    </row>
    <row r="553" spans="5:5" x14ac:dyDescent="0.35">
      <c r="E553" s="10"/>
    </row>
    <row r="554" spans="5:5" x14ac:dyDescent="0.35">
      <c r="E554" s="10"/>
    </row>
    <row r="555" spans="5:5" x14ac:dyDescent="0.35">
      <c r="E555" s="10"/>
    </row>
    <row r="556" spans="5:5" x14ac:dyDescent="0.35">
      <c r="E556" s="10"/>
    </row>
    <row r="557" spans="5:5" x14ac:dyDescent="0.35">
      <c r="E557" s="10"/>
    </row>
    <row r="558" spans="5:5" x14ac:dyDescent="0.35">
      <c r="E558" s="10"/>
    </row>
    <row r="559" spans="5:5" x14ac:dyDescent="0.35">
      <c r="E559" s="10"/>
    </row>
    <row r="560" spans="5:5" x14ac:dyDescent="0.35">
      <c r="E560" s="10"/>
    </row>
    <row r="561" spans="5:5" x14ac:dyDescent="0.35">
      <c r="E561" s="10"/>
    </row>
    <row r="562" spans="5:5" x14ac:dyDescent="0.35">
      <c r="E562" s="10"/>
    </row>
    <row r="563" spans="5:5" x14ac:dyDescent="0.35">
      <c r="E563" s="10"/>
    </row>
    <row r="564" spans="5:5" x14ac:dyDescent="0.35">
      <c r="E564" s="10"/>
    </row>
    <row r="565" spans="5:5" x14ac:dyDescent="0.35">
      <c r="E565" s="10"/>
    </row>
    <row r="566" spans="5:5" x14ac:dyDescent="0.35">
      <c r="E566" s="10"/>
    </row>
    <row r="567" spans="5:5" x14ac:dyDescent="0.35">
      <c r="E567" s="10"/>
    </row>
    <row r="568" spans="5:5" x14ac:dyDescent="0.35">
      <c r="E568" s="10"/>
    </row>
    <row r="569" spans="5:5" x14ac:dyDescent="0.35">
      <c r="E569" s="10"/>
    </row>
    <row r="570" spans="5:5" x14ac:dyDescent="0.35">
      <c r="E570" s="10"/>
    </row>
    <row r="571" spans="5:5" x14ac:dyDescent="0.35">
      <c r="E571" s="10"/>
    </row>
    <row r="572" spans="5:5" x14ac:dyDescent="0.35">
      <c r="E572" s="10"/>
    </row>
    <row r="573" spans="5:5" x14ac:dyDescent="0.35">
      <c r="E573" s="10"/>
    </row>
    <row r="574" spans="5:5" x14ac:dyDescent="0.35">
      <c r="E574" s="10"/>
    </row>
    <row r="575" spans="5:5" x14ac:dyDescent="0.35">
      <c r="E575" s="10"/>
    </row>
    <row r="576" spans="5:5" x14ac:dyDescent="0.35">
      <c r="E576" s="10"/>
    </row>
    <row r="577" spans="5:5" x14ac:dyDescent="0.35">
      <c r="E577" s="10"/>
    </row>
    <row r="578" spans="5:5" x14ac:dyDescent="0.35">
      <c r="E578" s="10"/>
    </row>
    <row r="579" spans="5:5" x14ac:dyDescent="0.35">
      <c r="E579" s="10"/>
    </row>
    <row r="580" spans="5:5" x14ac:dyDescent="0.35">
      <c r="E580" s="10"/>
    </row>
    <row r="581" spans="5:5" x14ac:dyDescent="0.35">
      <c r="E581" s="10"/>
    </row>
    <row r="582" spans="5:5" x14ac:dyDescent="0.35">
      <c r="E582" s="10"/>
    </row>
    <row r="583" spans="5:5" x14ac:dyDescent="0.35">
      <c r="E583" s="10"/>
    </row>
    <row r="584" spans="5:5" x14ac:dyDescent="0.35">
      <c r="E584" s="10"/>
    </row>
    <row r="585" spans="5:5" x14ac:dyDescent="0.35">
      <c r="E585" s="10"/>
    </row>
    <row r="586" spans="5:5" x14ac:dyDescent="0.35">
      <c r="E586" s="10"/>
    </row>
    <row r="587" spans="5:5" x14ac:dyDescent="0.35">
      <c r="E587" s="10"/>
    </row>
    <row r="588" spans="5:5" x14ac:dyDescent="0.35">
      <c r="E588" s="10"/>
    </row>
    <row r="589" spans="5:5" x14ac:dyDescent="0.35">
      <c r="E589" s="10"/>
    </row>
    <row r="590" spans="5:5" x14ac:dyDescent="0.35">
      <c r="E590" s="10"/>
    </row>
    <row r="591" spans="5:5" x14ac:dyDescent="0.35">
      <c r="E591" s="10"/>
    </row>
    <row r="592" spans="5:5" x14ac:dyDescent="0.35">
      <c r="E592" s="10"/>
    </row>
    <row r="593" spans="5:5" x14ac:dyDescent="0.35">
      <c r="E593" s="10"/>
    </row>
    <row r="594" spans="5:5" x14ac:dyDescent="0.35">
      <c r="E594" s="10"/>
    </row>
    <row r="595" spans="5:5" x14ac:dyDescent="0.35">
      <c r="E595" s="10"/>
    </row>
    <row r="596" spans="5:5" x14ac:dyDescent="0.35">
      <c r="E596" s="10"/>
    </row>
    <row r="597" spans="5:5" x14ac:dyDescent="0.35">
      <c r="E597" s="10"/>
    </row>
    <row r="598" spans="5:5" x14ac:dyDescent="0.35">
      <c r="E598" s="10"/>
    </row>
    <row r="599" spans="5:5" x14ac:dyDescent="0.35">
      <c r="E599" s="10"/>
    </row>
    <row r="600" spans="5:5" x14ac:dyDescent="0.35">
      <c r="E600" s="10"/>
    </row>
    <row r="601" spans="5:5" x14ac:dyDescent="0.35">
      <c r="E601" s="10"/>
    </row>
    <row r="602" spans="5:5" x14ac:dyDescent="0.35">
      <c r="E602" s="10"/>
    </row>
    <row r="603" spans="5:5" x14ac:dyDescent="0.35">
      <c r="E603" s="10"/>
    </row>
    <row r="604" spans="5:5" x14ac:dyDescent="0.35">
      <c r="E604" s="10"/>
    </row>
    <row r="605" spans="5:5" x14ac:dyDescent="0.35">
      <c r="E605" s="10"/>
    </row>
    <row r="606" spans="5:5" x14ac:dyDescent="0.35">
      <c r="E606" s="10"/>
    </row>
    <row r="607" spans="5:5" x14ac:dyDescent="0.35">
      <c r="E607" s="10"/>
    </row>
    <row r="608" spans="5:5" x14ac:dyDescent="0.35">
      <c r="E608" s="10"/>
    </row>
    <row r="609" spans="5:5" x14ac:dyDescent="0.35">
      <c r="E609" s="10"/>
    </row>
    <row r="610" spans="5:5" x14ac:dyDescent="0.35">
      <c r="E610" s="10"/>
    </row>
    <row r="611" spans="5:5" x14ac:dyDescent="0.35">
      <c r="E611" s="10"/>
    </row>
    <row r="612" spans="5:5" x14ac:dyDescent="0.35">
      <c r="E612" s="10"/>
    </row>
    <row r="613" spans="5:5" x14ac:dyDescent="0.35">
      <c r="E613" s="10"/>
    </row>
    <row r="614" spans="5:5" x14ac:dyDescent="0.35">
      <c r="E614" s="10"/>
    </row>
    <row r="615" spans="5:5" x14ac:dyDescent="0.35">
      <c r="E615" s="10"/>
    </row>
    <row r="616" spans="5:5" x14ac:dyDescent="0.35">
      <c r="E616" s="10"/>
    </row>
    <row r="617" spans="5:5" x14ac:dyDescent="0.35">
      <c r="E617" s="10"/>
    </row>
    <row r="618" spans="5:5" x14ac:dyDescent="0.35">
      <c r="E618" s="10"/>
    </row>
    <row r="619" spans="5:5" x14ac:dyDescent="0.35">
      <c r="E619" s="10"/>
    </row>
    <row r="620" spans="5:5" x14ac:dyDescent="0.35">
      <c r="E620" s="10"/>
    </row>
    <row r="621" spans="5:5" x14ac:dyDescent="0.35">
      <c r="E621" s="10"/>
    </row>
    <row r="622" spans="5:5" x14ac:dyDescent="0.35">
      <c r="E622" s="10"/>
    </row>
    <row r="623" spans="5:5" x14ac:dyDescent="0.35">
      <c r="E623" s="10"/>
    </row>
    <row r="624" spans="5:5" x14ac:dyDescent="0.35">
      <c r="E624" s="10"/>
    </row>
    <row r="625" spans="5:5" x14ac:dyDescent="0.35">
      <c r="E625" s="10"/>
    </row>
    <row r="626" spans="5:5" x14ac:dyDescent="0.35">
      <c r="E626" s="10"/>
    </row>
    <row r="627" spans="5:5" x14ac:dyDescent="0.35">
      <c r="E627" s="10"/>
    </row>
    <row r="628" spans="5:5" x14ac:dyDescent="0.35">
      <c r="E628" s="10"/>
    </row>
    <row r="629" spans="5:5" x14ac:dyDescent="0.35">
      <c r="E629" s="10"/>
    </row>
    <row r="630" spans="5:5" x14ac:dyDescent="0.35">
      <c r="E630" s="10"/>
    </row>
    <row r="631" spans="5:5" x14ac:dyDescent="0.35">
      <c r="E631" s="10"/>
    </row>
    <row r="632" spans="5:5" x14ac:dyDescent="0.35">
      <c r="E632" s="10"/>
    </row>
    <row r="633" spans="5:5" x14ac:dyDescent="0.35">
      <c r="E633" s="10"/>
    </row>
    <row r="634" spans="5:5" x14ac:dyDescent="0.35">
      <c r="E634" s="10"/>
    </row>
    <row r="635" spans="5:5" x14ac:dyDescent="0.35">
      <c r="E635" s="10"/>
    </row>
    <row r="636" spans="5:5" x14ac:dyDescent="0.35">
      <c r="E636" s="10"/>
    </row>
    <row r="637" spans="5:5" x14ac:dyDescent="0.35">
      <c r="E637" s="10"/>
    </row>
    <row r="638" spans="5:5" x14ac:dyDescent="0.35">
      <c r="E638" s="10"/>
    </row>
    <row r="639" spans="5:5" x14ac:dyDescent="0.35">
      <c r="E639" s="10"/>
    </row>
    <row r="640" spans="5:5" x14ac:dyDescent="0.35">
      <c r="E640" s="10"/>
    </row>
    <row r="641" spans="5:5" x14ac:dyDescent="0.35">
      <c r="E641" s="10"/>
    </row>
    <row r="642" spans="5:5" x14ac:dyDescent="0.35">
      <c r="E642" s="10"/>
    </row>
    <row r="643" spans="5:5" x14ac:dyDescent="0.35">
      <c r="E643" s="10"/>
    </row>
    <row r="644" spans="5:5" x14ac:dyDescent="0.35">
      <c r="E644" s="10"/>
    </row>
    <row r="645" spans="5:5" x14ac:dyDescent="0.35">
      <c r="E645" s="10"/>
    </row>
    <row r="646" spans="5:5" x14ac:dyDescent="0.35">
      <c r="E646" s="10"/>
    </row>
    <row r="647" spans="5:5" x14ac:dyDescent="0.35">
      <c r="E647" s="10"/>
    </row>
    <row r="648" spans="5:5" x14ac:dyDescent="0.35">
      <c r="E648" s="10"/>
    </row>
    <row r="649" spans="5:5" x14ac:dyDescent="0.35">
      <c r="E649" s="10"/>
    </row>
    <row r="650" spans="5:5" x14ac:dyDescent="0.35">
      <c r="E650" s="10"/>
    </row>
    <row r="651" spans="5:5" x14ac:dyDescent="0.35">
      <c r="E651" s="10"/>
    </row>
    <row r="652" spans="5:5" x14ac:dyDescent="0.35">
      <c r="E652" s="10"/>
    </row>
    <row r="653" spans="5:5" x14ac:dyDescent="0.35">
      <c r="E653" s="10"/>
    </row>
    <row r="654" spans="5:5" x14ac:dyDescent="0.35">
      <c r="E654" s="10"/>
    </row>
    <row r="655" spans="5:5" x14ac:dyDescent="0.35">
      <c r="E655" s="10"/>
    </row>
    <row r="656" spans="5:5" x14ac:dyDescent="0.35">
      <c r="E656" s="10"/>
    </row>
    <row r="657" spans="5:5" x14ac:dyDescent="0.35">
      <c r="E657" s="10"/>
    </row>
    <row r="658" spans="5:5" x14ac:dyDescent="0.35">
      <c r="E658" s="10"/>
    </row>
    <row r="659" spans="5:5" x14ac:dyDescent="0.35">
      <c r="E659" s="10"/>
    </row>
    <row r="660" spans="5:5" x14ac:dyDescent="0.35">
      <c r="E660" s="10"/>
    </row>
    <row r="661" spans="5:5" x14ac:dyDescent="0.35">
      <c r="E661" s="10"/>
    </row>
    <row r="662" spans="5:5" x14ac:dyDescent="0.35">
      <c r="E662" s="10"/>
    </row>
    <row r="663" spans="5:5" x14ac:dyDescent="0.35">
      <c r="E663" s="10"/>
    </row>
    <row r="664" spans="5:5" x14ac:dyDescent="0.35">
      <c r="E664" s="10"/>
    </row>
    <row r="665" spans="5:5" x14ac:dyDescent="0.35">
      <c r="E665" s="10"/>
    </row>
    <row r="666" spans="5:5" x14ac:dyDescent="0.35">
      <c r="E666" s="10"/>
    </row>
    <row r="667" spans="5:5" x14ac:dyDescent="0.35">
      <c r="E667" s="10"/>
    </row>
    <row r="668" spans="5:5" x14ac:dyDescent="0.35">
      <c r="E668" s="10"/>
    </row>
    <row r="669" spans="5:5" x14ac:dyDescent="0.35">
      <c r="E669" s="10"/>
    </row>
    <row r="670" spans="5:5" x14ac:dyDescent="0.35">
      <c r="E670" s="10"/>
    </row>
    <row r="671" spans="5:5" x14ac:dyDescent="0.35">
      <c r="E671" s="10"/>
    </row>
    <row r="672" spans="5:5" x14ac:dyDescent="0.35">
      <c r="E672" s="10"/>
    </row>
    <row r="673" spans="5:5" x14ac:dyDescent="0.35">
      <c r="E673" s="10"/>
    </row>
    <row r="674" spans="5:5" x14ac:dyDescent="0.35">
      <c r="E674" s="10"/>
    </row>
    <row r="675" spans="5:5" x14ac:dyDescent="0.35">
      <c r="E675" s="10"/>
    </row>
    <row r="676" spans="5:5" x14ac:dyDescent="0.35">
      <c r="E676" s="10"/>
    </row>
    <row r="677" spans="5:5" x14ac:dyDescent="0.35">
      <c r="E677" s="10"/>
    </row>
    <row r="678" spans="5:5" x14ac:dyDescent="0.35">
      <c r="E678" s="10"/>
    </row>
    <row r="679" spans="5:5" x14ac:dyDescent="0.35">
      <c r="E679" s="10"/>
    </row>
    <row r="680" spans="5:5" x14ac:dyDescent="0.35">
      <c r="E680" s="10"/>
    </row>
    <row r="681" spans="5:5" x14ac:dyDescent="0.35">
      <c r="E681" s="10"/>
    </row>
    <row r="682" spans="5:5" x14ac:dyDescent="0.35">
      <c r="E682" s="10"/>
    </row>
    <row r="683" spans="5:5" x14ac:dyDescent="0.35">
      <c r="E683" s="10"/>
    </row>
    <row r="684" spans="5:5" x14ac:dyDescent="0.35">
      <c r="E684" s="10"/>
    </row>
    <row r="685" spans="5:5" x14ac:dyDescent="0.35">
      <c r="E685" s="10"/>
    </row>
    <row r="686" spans="5:5" x14ac:dyDescent="0.35">
      <c r="E686" s="10"/>
    </row>
    <row r="687" spans="5:5" x14ac:dyDescent="0.35">
      <c r="E687" s="10"/>
    </row>
    <row r="688" spans="5:5" x14ac:dyDescent="0.35">
      <c r="E688" s="10"/>
    </row>
    <row r="689" spans="5:5" x14ac:dyDescent="0.35">
      <c r="E689" s="10"/>
    </row>
    <row r="690" spans="5:5" x14ac:dyDescent="0.35">
      <c r="E690" s="10"/>
    </row>
    <row r="691" spans="5:5" x14ac:dyDescent="0.35">
      <c r="E691" s="10"/>
    </row>
    <row r="692" spans="5:5" x14ac:dyDescent="0.35">
      <c r="E692" s="10"/>
    </row>
    <row r="693" spans="5:5" x14ac:dyDescent="0.35">
      <c r="E693" s="10"/>
    </row>
    <row r="694" spans="5:5" x14ac:dyDescent="0.35">
      <c r="E694" s="10"/>
    </row>
    <row r="695" spans="5:5" x14ac:dyDescent="0.35">
      <c r="E695" s="10"/>
    </row>
    <row r="696" spans="5:5" x14ac:dyDescent="0.35">
      <c r="E696" s="10"/>
    </row>
    <row r="697" spans="5:5" x14ac:dyDescent="0.35">
      <c r="E697" s="10"/>
    </row>
    <row r="698" spans="5:5" x14ac:dyDescent="0.35">
      <c r="E698" s="10"/>
    </row>
    <row r="699" spans="5:5" x14ac:dyDescent="0.35">
      <c r="E699" s="10"/>
    </row>
    <row r="700" spans="5:5" x14ac:dyDescent="0.35">
      <c r="E700" s="10"/>
    </row>
    <row r="701" spans="5:5" x14ac:dyDescent="0.35">
      <c r="E701" s="10"/>
    </row>
    <row r="702" spans="5:5" x14ac:dyDescent="0.35">
      <c r="E702" s="10"/>
    </row>
    <row r="703" spans="5:5" x14ac:dyDescent="0.35">
      <c r="E703" s="10"/>
    </row>
    <row r="704" spans="5:5" x14ac:dyDescent="0.35">
      <c r="E704" s="10"/>
    </row>
    <row r="705" spans="5:5" x14ac:dyDescent="0.35">
      <c r="E705" s="10"/>
    </row>
    <row r="706" spans="5:5" x14ac:dyDescent="0.35">
      <c r="E706" s="10"/>
    </row>
    <row r="707" spans="5:5" x14ac:dyDescent="0.35">
      <c r="E707" s="10"/>
    </row>
    <row r="708" spans="5:5" x14ac:dyDescent="0.35">
      <c r="E708" s="10"/>
    </row>
    <row r="709" spans="5:5" x14ac:dyDescent="0.35">
      <c r="E709" s="10"/>
    </row>
    <row r="710" spans="5:5" x14ac:dyDescent="0.35">
      <c r="E710" s="10"/>
    </row>
    <row r="711" spans="5:5" x14ac:dyDescent="0.35">
      <c r="E711" s="10"/>
    </row>
    <row r="712" spans="5:5" x14ac:dyDescent="0.35">
      <c r="E712" s="10"/>
    </row>
    <row r="713" spans="5:5" x14ac:dyDescent="0.35">
      <c r="E713" s="10"/>
    </row>
    <row r="714" spans="5:5" x14ac:dyDescent="0.35">
      <c r="E714" s="10"/>
    </row>
    <row r="715" spans="5:5" x14ac:dyDescent="0.35">
      <c r="E715" s="10"/>
    </row>
    <row r="716" spans="5:5" x14ac:dyDescent="0.35">
      <c r="E716" s="10"/>
    </row>
    <row r="717" spans="5:5" x14ac:dyDescent="0.35">
      <c r="E717" s="10"/>
    </row>
    <row r="718" spans="5:5" x14ac:dyDescent="0.35">
      <c r="E718" s="10"/>
    </row>
    <row r="719" spans="5:5" x14ac:dyDescent="0.35">
      <c r="E719" s="10"/>
    </row>
    <row r="720" spans="5:5" x14ac:dyDescent="0.35">
      <c r="E720" s="10"/>
    </row>
    <row r="721" spans="5:5" x14ac:dyDescent="0.35">
      <c r="E721" s="10"/>
    </row>
    <row r="722" spans="5:5" x14ac:dyDescent="0.35">
      <c r="E722" s="10"/>
    </row>
    <row r="723" spans="5:5" x14ac:dyDescent="0.35">
      <c r="E723" s="10"/>
    </row>
    <row r="724" spans="5:5" x14ac:dyDescent="0.35">
      <c r="E724" s="10"/>
    </row>
    <row r="725" spans="5:5" x14ac:dyDescent="0.35">
      <c r="E725" s="10"/>
    </row>
    <row r="726" spans="5:5" x14ac:dyDescent="0.35">
      <c r="E726" s="10"/>
    </row>
    <row r="727" spans="5:5" x14ac:dyDescent="0.35">
      <c r="E727" s="10"/>
    </row>
    <row r="728" spans="5:5" x14ac:dyDescent="0.35">
      <c r="E728" s="10"/>
    </row>
    <row r="729" spans="5:5" x14ac:dyDescent="0.35">
      <c r="E729" s="10"/>
    </row>
    <row r="730" spans="5:5" x14ac:dyDescent="0.35">
      <c r="E730" s="10"/>
    </row>
    <row r="731" spans="5:5" x14ac:dyDescent="0.35">
      <c r="E731" s="10"/>
    </row>
    <row r="732" spans="5:5" x14ac:dyDescent="0.35">
      <c r="E732" s="10"/>
    </row>
    <row r="733" spans="5:5" x14ac:dyDescent="0.35">
      <c r="E733" s="10"/>
    </row>
    <row r="734" spans="5:5" x14ac:dyDescent="0.35">
      <c r="E734" s="10"/>
    </row>
    <row r="735" spans="5:5" x14ac:dyDescent="0.35">
      <c r="E735" s="10"/>
    </row>
    <row r="736" spans="5:5" x14ac:dyDescent="0.35">
      <c r="E736" s="10"/>
    </row>
    <row r="737" spans="5:5" x14ac:dyDescent="0.35">
      <c r="E737" s="10"/>
    </row>
    <row r="738" spans="5:5" x14ac:dyDescent="0.35">
      <c r="E738" s="10"/>
    </row>
    <row r="739" spans="5:5" x14ac:dyDescent="0.35">
      <c r="E739" s="10"/>
    </row>
    <row r="740" spans="5:5" x14ac:dyDescent="0.35">
      <c r="E740" s="10"/>
    </row>
    <row r="741" spans="5:5" x14ac:dyDescent="0.35">
      <c r="E741" s="10"/>
    </row>
    <row r="742" spans="5:5" x14ac:dyDescent="0.35">
      <c r="E742" s="10"/>
    </row>
    <row r="743" spans="5:5" x14ac:dyDescent="0.35">
      <c r="E743" s="10"/>
    </row>
    <row r="744" spans="5:5" x14ac:dyDescent="0.35">
      <c r="E744" s="10"/>
    </row>
    <row r="745" spans="5:5" x14ac:dyDescent="0.35">
      <c r="E745" s="10"/>
    </row>
    <row r="746" spans="5:5" x14ac:dyDescent="0.35">
      <c r="E746" s="10"/>
    </row>
    <row r="747" spans="5:5" x14ac:dyDescent="0.35">
      <c r="E747" s="10"/>
    </row>
    <row r="748" spans="5:5" x14ac:dyDescent="0.35">
      <c r="E748" s="10"/>
    </row>
    <row r="749" spans="5:5" x14ac:dyDescent="0.35">
      <c r="E749" s="10"/>
    </row>
    <row r="750" spans="5:5" x14ac:dyDescent="0.35">
      <c r="E750" s="10"/>
    </row>
    <row r="751" spans="5:5" x14ac:dyDescent="0.35">
      <c r="E751" s="10"/>
    </row>
    <row r="752" spans="5:5" x14ac:dyDescent="0.35">
      <c r="E752" s="10"/>
    </row>
    <row r="753" spans="5:5" x14ac:dyDescent="0.35">
      <c r="E753" s="10"/>
    </row>
    <row r="754" spans="5:5" x14ac:dyDescent="0.35">
      <c r="E754" s="10"/>
    </row>
    <row r="755" spans="5:5" x14ac:dyDescent="0.35">
      <c r="E755" s="10"/>
    </row>
    <row r="756" spans="5:5" x14ac:dyDescent="0.35">
      <c r="E756" s="10"/>
    </row>
    <row r="757" spans="5:5" x14ac:dyDescent="0.35">
      <c r="E757" s="10"/>
    </row>
    <row r="758" spans="5:5" x14ac:dyDescent="0.35">
      <c r="E758" s="10"/>
    </row>
    <row r="759" spans="5:5" x14ac:dyDescent="0.35">
      <c r="E759" s="10"/>
    </row>
    <row r="760" spans="5:5" x14ac:dyDescent="0.35">
      <c r="E760" s="10"/>
    </row>
    <row r="761" spans="5:5" x14ac:dyDescent="0.35">
      <c r="E761" s="10"/>
    </row>
    <row r="762" spans="5:5" x14ac:dyDescent="0.35">
      <c r="E762" s="10"/>
    </row>
    <row r="763" spans="5:5" x14ac:dyDescent="0.35">
      <c r="E763" s="10"/>
    </row>
    <row r="764" spans="5:5" x14ac:dyDescent="0.35">
      <c r="E764" s="10"/>
    </row>
    <row r="765" spans="5:5" x14ac:dyDescent="0.35">
      <c r="E765" s="10"/>
    </row>
    <row r="766" spans="5:5" x14ac:dyDescent="0.35">
      <c r="E766" s="10"/>
    </row>
    <row r="767" spans="5:5" x14ac:dyDescent="0.35">
      <c r="E767" s="10"/>
    </row>
    <row r="768" spans="5:5" x14ac:dyDescent="0.35">
      <c r="E768" s="10"/>
    </row>
    <row r="769" spans="5:5" x14ac:dyDescent="0.35">
      <c r="E769" s="10"/>
    </row>
    <row r="770" spans="5:5" x14ac:dyDescent="0.35">
      <c r="E770" s="10"/>
    </row>
    <row r="771" spans="5:5" x14ac:dyDescent="0.35">
      <c r="E771" s="10"/>
    </row>
    <row r="772" spans="5:5" x14ac:dyDescent="0.35">
      <c r="E772" s="10"/>
    </row>
    <row r="773" spans="5:5" x14ac:dyDescent="0.35">
      <c r="E773" s="10"/>
    </row>
    <row r="774" spans="5:5" x14ac:dyDescent="0.35">
      <c r="E774" s="10"/>
    </row>
    <row r="775" spans="5:5" x14ac:dyDescent="0.35">
      <c r="E775" s="10"/>
    </row>
    <row r="776" spans="5:5" x14ac:dyDescent="0.35">
      <c r="E776" s="10"/>
    </row>
    <row r="777" spans="5:5" x14ac:dyDescent="0.35">
      <c r="E777" s="10"/>
    </row>
    <row r="778" spans="5:5" x14ac:dyDescent="0.35">
      <c r="E778" s="10"/>
    </row>
    <row r="779" spans="5:5" x14ac:dyDescent="0.35">
      <c r="E779" s="10"/>
    </row>
    <row r="780" spans="5:5" x14ac:dyDescent="0.35">
      <c r="E780" s="10"/>
    </row>
    <row r="781" spans="5:5" x14ac:dyDescent="0.35">
      <c r="E781" s="10"/>
    </row>
    <row r="782" spans="5:5" x14ac:dyDescent="0.35">
      <c r="E782" s="10"/>
    </row>
    <row r="783" spans="5:5" x14ac:dyDescent="0.35">
      <c r="E783" s="10"/>
    </row>
    <row r="784" spans="5:5" x14ac:dyDescent="0.35">
      <c r="E784" s="10"/>
    </row>
    <row r="785" spans="5:5" x14ac:dyDescent="0.35">
      <c r="E785" s="10"/>
    </row>
    <row r="786" spans="5:5" x14ac:dyDescent="0.35">
      <c r="E786" s="10"/>
    </row>
    <row r="787" spans="5:5" x14ac:dyDescent="0.35">
      <c r="E787" s="10"/>
    </row>
    <row r="788" spans="5:5" x14ac:dyDescent="0.35">
      <c r="E788" s="10"/>
    </row>
    <row r="789" spans="5:5" x14ac:dyDescent="0.35">
      <c r="E789" s="10"/>
    </row>
    <row r="790" spans="5:5" x14ac:dyDescent="0.35">
      <c r="E790" s="10"/>
    </row>
    <row r="791" spans="5:5" x14ac:dyDescent="0.35">
      <c r="E791" s="10"/>
    </row>
    <row r="792" spans="5:5" x14ac:dyDescent="0.35">
      <c r="E792" s="10"/>
    </row>
    <row r="793" spans="5:5" x14ac:dyDescent="0.35">
      <c r="E793" s="10"/>
    </row>
    <row r="794" spans="5:5" x14ac:dyDescent="0.35">
      <c r="E794" s="10"/>
    </row>
    <row r="795" spans="5:5" x14ac:dyDescent="0.35">
      <c r="E795" s="10"/>
    </row>
    <row r="796" spans="5:5" x14ac:dyDescent="0.35">
      <c r="E796" s="10"/>
    </row>
    <row r="797" spans="5:5" x14ac:dyDescent="0.35">
      <c r="E797" s="10"/>
    </row>
    <row r="798" spans="5:5" x14ac:dyDescent="0.35">
      <c r="E798" s="10"/>
    </row>
    <row r="799" spans="5:5" x14ac:dyDescent="0.35">
      <c r="E799" s="10"/>
    </row>
    <row r="800" spans="5:5" x14ac:dyDescent="0.35">
      <c r="E800" s="10"/>
    </row>
    <row r="801" spans="5:5" x14ac:dyDescent="0.35">
      <c r="E801" s="10"/>
    </row>
    <row r="802" spans="5:5" x14ac:dyDescent="0.35">
      <c r="E802" s="10"/>
    </row>
    <row r="803" spans="5:5" x14ac:dyDescent="0.35">
      <c r="E803" s="10"/>
    </row>
    <row r="804" spans="5:5" x14ac:dyDescent="0.35">
      <c r="E804" s="10"/>
    </row>
    <row r="805" spans="5:5" x14ac:dyDescent="0.35">
      <c r="E805" s="10"/>
    </row>
    <row r="806" spans="5:5" x14ac:dyDescent="0.35">
      <c r="E806" s="10"/>
    </row>
    <row r="807" spans="5:5" x14ac:dyDescent="0.35">
      <c r="E807" s="10"/>
    </row>
    <row r="808" spans="5:5" x14ac:dyDescent="0.35">
      <c r="E808" s="10"/>
    </row>
    <row r="809" spans="5:5" x14ac:dyDescent="0.35">
      <c r="E809" s="10"/>
    </row>
    <row r="810" spans="5:5" x14ac:dyDescent="0.35">
      <c r="E810" s="10"/>
    </row>
    <row r="811" spans="5:5" x14ac:dyDescent="0.35">
      <c r="E811" s="10"/>
    </row>
    <row r="812" spans="5:5" x14ac:dyDescent="0.35">
      <c r="E812" s="10"/>
    </row>
    <row r="813" spans="5:5" x14ac:dyDescent="0.35">
      <c r="E813" s="10"/>
    </row>
    <row r="814" spans="5:5" x14ac:dyDescent="0.35">
      <c r="E814" s="10"/>
    </row>
    <row r="815" spans="5:5" x14ac:dyDescent="0.35">
      <c r="E815" s="10"/>
    </row>
    <row r="816" spans="5:5" x14ac:dyDescent="0.35">
      <c r="E816" s="10"/>
    </row>
    <row r="817" spans="5:5" x14ac:dyDescent="0.35">
      <c r="E817" s="10"/>
    </row>
    <row r="818" spans="5:5" x14ac:dyDescent="0.35">
      <c r="E818" s="10"/>
    </row>
    <row r="819" spans="5:5" x14ac:dyDescent="0.35">
      <c r="E819" s="10"/>
    </row>
    <row r="820" spans="5:5" x14ac:dyDescent="0.35">
      <c r="E820" s="10"/>
    </row>
    <row r="821" spans="5:5" x14ac:dyDescent="0.35">
      <c r="E821" s="10"/>
    </row>
    <row r="822" spans="5:5" x14ac:dyDescent="0.35">
      <c r="E822" s="10"/>
    </row>
    <row r="823" spans="5:5" x14ac:dyDescent="0.35">
      <c r="E823" s="10"/>
    </row>
    <row r="824" spans="5:5" x14ac:dyDescent="0.35">
      <c r="E824" s="10"/>
    </row>
    <row r="825" spans="5:5" x14ac:dyDescent="0.35">
      <c r="E825" s="10"/>
    </row>
    <row r="826" spans="5:5" x14ac:dyDescent="0.35">
      <c r="E826" s="10"/>
    </row>
    <row r="827" spans="5:5" x14ac:dyDescent="0.35">
      <c r="E827" s="10"/>
    </row>
    <row r="828" spans="5:5" x14ac:dyDescent="0.35">
      <c r="E828" s="10"/>
    </row>
    <row r="829" spans="5:5" x14ac:dyDescent="0.35">
      <c r="E829" s="10"/>
    </row>
    <row r="830" spans="5:5" x14ac:dyDescent="0.35">
      <c r="E830" s="10"/>
    </row>
    <row r="831" spans="5:5" x14ac:dyDescent="0.35">
      <c r="E831" s="10"/>
    </row>
    <row r="832" spans="5:5" x14ac:dyDescent="0.35">
      <c r="E832" s="10"/>
    </row>
    <row r="833" spans="5:5" x14ac:dyDescent="0.35">
      <c r="E833" s="10"/>
    </row>
    <row r="834" spans="5:5" x14ac:dyDescent="0.35">
      <c r="E834" s="10"/>
    </row>
    <row r="835" spans="5:5" x14ac:dyDescent="0.35">
      <c r="E835" s="10"/>
    </row>
    <row r="836" spans="5:5" x14ac:dyDescent="0.35">
      <c r="E836" s="10"/>
    </row>
    <row r="837" spans="5:5" x14ac:dyDescent="0.35">
      <c r="E837" s="10"/>
    </row>
    <row r="838" spans="5:5" x14ac:dyDescent="0.35">
      <c r="E838" s="10"/>
    </row>
    <row r="839" spans="5:5" x14ac:dyDescent="0.35">
      <c r="E839" s="10"/>
    </row>
    <row r="840" spans="5:5" x14ac:dyDescent="0.35">
      <c r="E840" s="10"/>
    </row>
    <row r="841" spans="5:5" x14ac:dyDescent="0.35">
      <c r="E841" s="10"/>
    </row>
    <row r="842" spans="5:5" x14ac:dyDescent="0.35">
      <c r="E842" s="10"/>
    </row>
    <row r="843" spans="5:5" x14ac:dyDescent="0.35">
      <c r="E843" s="10"/>
    </row>
    <row r="844" spans="5:5" x14ac:dyDescent="0.35">
      <c r="E844" s="10"/>
    </row>
    <row r="845" spans="5:5" x14ac:dyDescent="0.35">
      <c r="E845" s="10"/>
    </row>
    <row r="846" spans="5:5" x14ac:dyDescent="0.35">
      <c r="E846" s="10"/>
    </row>
    <row r="847" spans="5:5" x14ac:dyDescent="0.35">
      <c r="E847" s="10"/>
    </row>
    <row r="848" spans="5:5" x14ac:dyDescent="0.35">
      <c r="E848" s="10"/>
    </row>
    <row r="849" spans="5:5" x14ac:dyDescent="0.35">
      <c r="E849" s="10"/>
    </row>
    <row r="850" spans="5:5" x14ac:dyDescent="0.35">
      <c r="E850" s="10"/>
    </row>
    <row r="851" spans="5:5" x14ac:dyDescent="0.35">
      <c r="E851" s="10"/>
    </row>
    <row r="852" spans="5:5" x14ac:dyDescent="0.35">
      <c r="E852" s="10"/>
    </row>
    <row r="853" spans="5:5" x14ac:dyDescent="0.35">
      <c r="E853" s="10"/>
    </row>
    <row r="854" spans="5:5" x14ac:dyDescent="0.35">
      <c r="E854" s="10"/>
    </row>
    <row r="855" spans="5:5" x14ac:dyDescent="0.35">
      <c r="E855" s="10"/>
    </row>
    <row r="856" spans="5:5" x14ac:dyDescent="0.35">
      <c r="E856" s="10"/>
    </row>
    <row r="857" spans="5:5" x14ac:dyDescent="0.35">
      <c r="E857" s="10"/>
    </row>
    <row r="858" spans="5:5" x14ac:dyDescent="0.35">
      <c r="E858" s="10"/>
    </row>
    <row r="859" spans="5:5" x14ac:dyDescent="0.35">
      <c r="E859" s="10"/>
    </row>
    <row r="860" spans="5:5" x14ac:dyDescent="0.35">
      <c r="E860" s="10"/>
    </row>
    <row r="861" spans="5:5" x14ac:dyDescent="0.35">
      <c r="E861" s="10"/>
    </row>
    <row r="862" spans="5:5" x14ac:dyDescent="0.35">
      <c r="E862" s="10"/>
    </row>
    <row r="863" spans="5:5" x14ac:dyDescent="0.35">
      <c r="E863" s="10"/>
    </row>
    <row r="864" spans="5:5" x14ac:dyDescent="0.35">
      <c r="E864" s="10"/>
    </row>
    <row r="865" spans="5:5" x14ac:dyDescent="0.35">
      <c r="E865" s="10"/>
    </row>
    <row r="866" spans="5:5" x14ac:dyDescent="0.35">
      <c r="E866" s="10"/>
    </row>
    <row r="867" spans="5:5" x14ac:dyDescent="0.35">
      <c r="E867" s="10"/>
    </row>
    <row r="868" spans="5:5" x14ac:dyDescent="0.35">
      <c r="E868" s="10"/>
    </row>
    <row r="869" spans="5:5" x14ac:dyDescent="0.35">
      <c r="E869" s="10"/>
    </row>
    <row r="870" spans="5:5" x14ac:dyDescent="0.35">
      <c r="E870" s="10"/>
    </row>
    <row r="871" spans="5:5" x14ac:dyDescent="0.35">
      <c r="E871" s="10"/>
    </row>
    <row r="872" spans="5:5" x14ac:dyDescent="0.35">
      <c r="E872" s="10"/>
    </row>
    <row r="873" spans="5:5" x14ac:dyDescent="0.35">
      <c r="E873" s="10"/>
    </row>
    <row r="874" spans="5:5" x14ac:dyDescent="0.35">
      <c r="E874" s="10"/>
    </row>
    <row r="875" spans="5:5" x14ac:dyDescent="0.35">
      <c r="E875" s="10"/>
    </row>
    <row r="876" spans="5:5" x14ac:dyDescent="0.35">
      <c r="E876" s="10"/>
    </row>
    <row r="877" spans="5:5" x14ac:dyDescent="0.35">
      <c r="E877" s="10"/>
    </row>
    <row r="878" spans="5:5" x14ac:dyDescent="0.35">
      <c r="E878" s="10"/>
    </row>
    <row r="879" spans="5:5" x14ac:dyDescent="0.35">
      <c r="E879" s="10"/>
    </row>
    <row r="880" spans="5:5" x14ac:dyDescent="0.35">
      <c r="E880" s="10"/>
    </row>
    <row r="881" spans="5:5" x14ac:dyDescent="0.35">
      <c r="E881" s="10"/>
    </row>
    <row r="882" spans="5:5" x14ac:dyDescent="0.35">
      <c r="E882" s="10"/>
    </row>
    <row r="883" spans="5:5" x14ac:dyDescent="0.35">
      <c r="E883" s="10"/>
    </row>
    <row r="884" spans="5:5" x14ac:dyDescent="0.35">
      <c r="E884" s="10"/>
    </row>
    <row r="885" spans="5:5" x14ac:dyDescent="0.35">
      <c r="E885" s="10"/>
    </row>
    <row r="886" spans="5:5" x14ac:dyDescent="0.35">
      <c r="E886" s="10"/>
    </row>
    <row r="887" spans="5:5" x14ac:dyDescent="0.35">
      <c r="E887" s="10"/>
    </row>
    <row r="888" spans="5:5" x14ac:dyDescent="0.35">
      <c r="E888" s="10"/>
    </row>
    <row r="889" spans="5:5" x14ac:dyDescent="0.35">
      <c r="E889" s="10"/>
    </row>
    <row r="890" spans="5:5" x14ac:dyDescent="0.35">
      <c r="E890" s="10"/>
    </row>
    <row r="891" spans="5:5" x14ac:dyDescent="0.35">
      <c r="E891" s="10"/>
    </row>
    <row r="892" spans="5:5" x14ac:dyDescent="0.35">
      <c r="E892" s="10"/>
    </row>
    <row r="893" spans="5:5" x14ac:dyDescent="0.35">
      <c r="E893" s="10"/>
    </row>
    <row r="894" spans="5:5" x14ac:dyDescent="0.35">
      <c r="E894" s="10"/>
    </row>
    <row r="895" spans="5:5" x14ac:dyDescent="0.35">
      <c r="E895" s="10"/>
    </row>
    <row r="896" spans="5:5" x14ac:dyDescent="0.35">
      <c r="E896" s="10"/>
    </row>
    <row r="897" spans="5:5" x14ac:dyDescent="0.35">
      <c r="E897" s="10"/>
    </row>
    <row r="898" spans="5:5" x14ac:dyDescent="0.35">
      <c r="E898" s="10"/>
    </row>
    <row r="899" spans="5:5" x14ac:dyDescent="0.35">
      <c r="E899" s="10"/>
    </row>
    <row r="900" spans="5:5" x14ac:dyDescent="0.35">
      <c r="E900" s="10"/>
    </row>
    <row r="901" spans="5:5" x14ac:dyDescent="0.35">
      <c r="E901" s="10"/>
    </row>
    <row r="902" spans="5:5" x14ac:dyDescent="0.35">
      <c r="E902" s="10"/>
    </row>
    <row r="903" spans="5:5" x14ac:dyDescent="0.35">
      <c r="E903" s="10"/>
    </row>
    <row r="904" spans="5:5" x14ac:dyDescent="0.35">
      <c r="E904" s="10"/>
    </row>
    <row r="905" spans="5:5" x14ac:dyDescent="0.35">
      <c r="E905" s="10"/>
    </row>
    <row r="906" spans="5:5" x14ac:dyDescent="0.35">
      <c r="E906" s="10"/>
    </row>
    <row r="907" spans="5:5" x14ac:dyDescent="0.35">
      <c r="E907" s="10"/>
    </row>
    <row r="908" spans="5:5" x14ac:dyDescent="0.35">
      <c r="E908" s="10"/>
    </row>
    <row r="909" spans="5:5" x14ac:dyDescent="0.35">
      <c r="E909" s="10"/>
    </row>
    <row r="910" spans="5:5" x14ac:dyDescent="0.35">
      <c r="E910" s="10"/>
    </row>
    <row r="911" spans="5:5" x14ac:dyDescent="0.35">
      <c r="E911" s="10"/>
    </row>
    <row r="912" spans="5:5" x14ac:dyDescent="0.35">
      <c r="E912" s="10"/>
    </row>
    <row r="913" spans="5:5" x14ac:dyDescent="0.35">
      <c r="E913" s="10"/>
    </row>
    <row r="914" spans="5:5" x14ac:dyDescent="0.35">
      <c r="E914" s="10"/>
    </row>
    <row r="915" spans="5:5" x14ac:dyDescent="0.35">
      <c r="E915" s="10"/>
    </row>
    <row r="916" spans="5:5" x14ac:dyDescent="0.35">
      <c r="E916" s="10"/>
    </row>
    <row r="917" spans="5:5" x14ac:dyDescent="0.35">
      <c r="E917" s="10"/>
    </row>
    <row r="918" spans="5:5" x14ac:dyDescent="0.35">
      <c r="E918" s="10"/>
    </row>
    <row r="919" spans="5:5" x14ac:dyDescent="0.35">
      <c r="E919" s="10"/>
    </row>
    <row r="920" spans="5:5" x14ac:dyDescent="0.35">
      <c r="E920" s="10"/>
    </row>
    <row r="921" spans="5:5" x14ac:dyDescent="0.35">
      <c r="E921" s="10"/>
    </row>
    <row r="922" spans="5:5" x14ac:dyDescent="0.35">
      <c r="E922" s="10"/>
    </row>
    <row r="923" spans="5:5" x14ac:dyDescent="0.35">
      <c r="E923" s="10"/>
    </row>
    <row r="924" spans="5:5" x14ac:dyDescent="0.35">
      <c r="E924" s="10"/>
    </row>
    <row r="925" spans="5:5" x14ac:dyDescent="0.35">
      <c r="E925" s="10"/>
    </row>
    <row r="926" spans="5:5" x14ac:dyDescent="0.35">
      <c r="E926" s="10"/>
    </row>
    <row r="927" spans="5:5" x14ac:dyDescent="0.35">
      <c r="E927" s="10"/>
    </row>
    <row r="928" spans="5:5" x14ac:dyDescent="0.35">
      <c r="E928" s="10"/>
    </row>
    <row r="929" spans="5:5" x14ac:dyDescent="0.35">
      <c r="E929" s="10"/>
    </row>
    <row r="930" spans="5:5" x14ac:dyDescent="0.35">
      <c r="E930" s="10"/>
    </row>
    <row r="931" spans="5:5" x14ac:dyDescent="0.35">
      <c r="E931" s="10"/>
    </row>
    <row r="932" spans="5:5" x14ac:dyDescent="0.35">
      <c r="E932" s="10"/>
    </row>
    <row r="933" spans="5:5" x14ac:dyDescent="0.35">
      <c r="E933" s="10"/>
    </row>
    <row r="934" spans="5:5" x14ac:dyDescent="0.35">
      <c r="E934" s="10"/>
    </row>
    <row r="935" spans="5:5" x14ac:dyDescent="0.35">
      <c r="E935" s="10"/>
    </row>
    <row r="936" spans="5:5" x14ac:dyDescent="0.35">
      <c r="E936" s="10"/>
    </row>
    <row r="937" spans="5:5" x14ac:dyDescent="0.35">
      <c r="E937" s="10"/>
    </row>
    <row r="938" spans="5:5" x14ac:dyDescent="0.35">
      <c r="E938" s="10"/>
    </row>
    <row r="939" spans="5:5" x14ac:dyDescent="0.35">
      <c r="E939" s="10"/>
    </row>
    <row r="940" spans="5:5" x14ac:dyDescent="0.35">
      <c r="E940" s="10"/>
    </row>
    <row r="941" spans="5:5" x14ac:dyDescent="0.35">
      <c r="E941" s="10"/>
    </row>
    <row r="942" spans="5:5" x14ac:dyDescent="0.35">
      <c r="E942" s="10"/>
    </row>
    <row r="943" spans="5:5" x14ac:dyDescent="0.35">
      <c r="E943" s="10"/>
    </row>
    <row r="944" spans="5:5" x14ac:dyDescent="0.35">
      <c r="E944" s="10"/>
    </row>
    <row r="945" spans="5:5" x14ac:dyDescent="0.35">
      <c r="E945" s="10"/>
    </row>
    <row r="946" spans="5:5" x14ac:dyDescent="0.35">
      <c r="E946" s="10"/>
    </row>
    <row r="947" spans="5:5" x14ac:dyDescent="0.35">
      <c r="E947" s="10"/>
    </row>
    <row r="948" spans="5:5" x14ac:dyDescent="0.35">
      <c r="E948" s="10"/>
    </row>
    <row r="949" spans="5:5" x14ac:dyDescent="0.35">
      <c r="E949" s="10"/>
    </row>
    <row r="950" spans="5:5" x14ac:dyDescent="0.35">
      <c r="E950" s="10"/>
    </row>
    <row r="951" spans="5:5" x14ac:dyDescent="0.35">
      <c r="E951" s="10"/>
    </row>
    <row r="952" spans="5:5" x14ac:dyDescent="0.35">
      <c r="E952" s="10"/>
    </row>
    <row r="953" spans="5:5" x14ac:dyDescent="0.35">
      <c r="E953" s="10"/>
    </row>
    <row r="954" spans="5:5" x14ac:dyDescent="0.35">
      <c r="E954" s="10"/>
    </row>
    <row r="955" spans="5:5" x14ac:dyDescent="0.35">
      <c r="E955" s="10"/>
    </row>
    <row r="956" spans="5:5" x14ac:dyDescent="0.35">
      <c r="E956" s="10"/>
    </row>
    <row r="957" spans="5:5" x14ac:dyDescent="0.35">
      <c r="E957" s="10"/>
    </row>
    <row r="958" spans="5:5" x14ac:dyDescent="0.35">
      <c r="E958" s="10"/>
    </row>
    <row r="959" spans="5:5" x14ac:dyDescent="0.35">
      <c r="E959" s="10"/>
    </row>
    <row r="960" spans="5:5" x14ac:dyDescent="0.35">
      <c r="E960" s="10"/>
    </row>
    <row r="961" spans="5:5" x14ac:dyDescent="0.35">
      <c r="E961" s="10"/>
    </row>
    <row r="962" spans="5:5" x14ac:dyDescent="0.35">
      <c r="E962" s="10"/>
    </row>
    <row r="963" spans="5:5" x14ac:dyDescent="0.35">
      <c r="E963" s="10"/>
    </row>
    <row r="964" spans="5:5" x14ac:dyDescent="0.35">
      <c r="E964" s="10"/>
    </row>
    <row r="965" spans="5:5" x14ac:dyDescent="0.35">
      <c r="E965" s="10"/>
    </row>
    <row r="966" spans="5:5" x14ac:dyDescent="0.35">
      <c r="E966" s="10"/>
    </row>
    <row r="967" spans="5:5" x14ac:dyDescent="0.35">
      <c r="E967" s="10"/>
    </row>
    <row r="968" spans="5:5" x14ac:dyDescent="0.35">
      <c r="E968" s="10"/>
    </row>
    <row r="969" spans="5:5" x14ac:dyDescent="0.35">
      <c r="E969" s="10"/>
    </row>
    <row r="970" spans="5:5" x14ac:dyDescent="0.35">
      <c r="E970" s="10"/>
    </row>
    <row r="971" spans="5:5" x14ac:dyDescent="0.35">
      <c r="E971" s="10"/>
    </row>
    <row r="972" spans="5:5" x14ac:dyDescent="0.35">
      <c r="E972" s="10"/>
    </row>
    <row r="973" spans="5:5" x14ac:dyDescent="0.35">
      <c r="E973" s="10"/>
    </row>
    <row r="974" spans="5:5" x14ac:dyDescent="0.35">
      <c r="E974" s="10"/>
    </row>
    <row r="975" spans="5:5" x14ac:dyDescent="0.35">
      <c r="E975" s="10"/>
    </row>
    <row r="976" spans="5:5" x14ac:dyDescent="0.35">
      <c r="E976" s="10"/>
    </row>
    <row r="977" spans="5:5" x14ac:dyDescent="0.35">
      <c r="E977" s="10"/>
    </row>
    <row r="978" spans="5:5" x14ac:dyDescent="0.35">
      <c r="E978" s="10"/>
    </row>
    <row r="979" spans="5:5" x14ac:dyDescent="0.35">
      <c r="E979" s="10"/>
    </row>
    <row r="980" spans="5:5" x14ac:dyDescent="0.35">
      <c r="E980" s="10"/>
    </row>
    <row r="981" spans="5:5" x14ac:dyDescent="0.35">
      <c r="E981" s="10"/>
    </row>
    <row r="982" spans="5:5" x14ac:dyDescent="0.35">
      <c r="E982" s="10"/>
    </row>
    <row r="983" spans="5:5" x14ac:dyDescent="0.35">
      <c r="E983" s="10"/>
    </row>
    <row r="984" spans="5:5" x14ac:dyDescent="0.35">
      <c r="E984" s="10"/>
    </row>
    <row r="985" spans="5:5" x14ac:dyDescent="0.35">
      <c r="E985" s="10"/>
    </row>
    <row r="986" spans="5:5" x14ac:dyDescent="0.35">
      <c r="E986" s="10"/>
    </row>
    <row r="987" spans="5:5" x14ac:dyDescent="0.35">
      <c r="E987" s="10"/>
    </row>
    <row r="988" spans="5:5" x14ac:dyDescent="0.35">
      <c r="E988" s="10"/>
    </row>
    <row r="989" spans="5:5" x14ac:dyDescent="0.35">
      <c r="E989" s="10"/>
    </row>
    <row r="990" spans="5:5" x14ac:dyDescent="0.35">
      <c r="E990" s="10"/>
    </row>
    <row r="991" spans="5:5" x14ac:dyDescent="0.35">
      <c r="E991" s="10"/>
    </row>
    <row r="992" spans="5:5" x14ac:dyDescent="0.35">
      <c r="E992" s="10"/>
    </row>
    <row r="993" spans="5:5" x14ac:dyDescent="0.35">
      <c r="E993" s="10"/>
    </row>
    <row r="994" spans="5:5" x14ac:dyDescent="0.35">
      <c r="E994" s="10"/>
    </row>
    <row r="995" spans="5:5" x14ac:dyDescent="0.35">
      <c r="E995" s="10"/>
    </row>
    <row r="996" spans="5:5" x14ac:dyDescent="0.35">
      <c r="E996" s="10"/>
    </row>
    <row r="997" spans="5:5" x14ac:dyDescent="0.35">
      <c r="E997" s="10"/>
    </row>
    <row r="998" spans="5:5" x14ac:dyDescent="0.35">
      <c r="E998" s="10"/>
    </row>
    <row r="999" spans="5:5" x14ac:dyDescent="0.35">
      <c r="E999" s="10"/>
    </row>
    <row r="1000" spans="5:5" x14ac:dyDescent="0.35">
      <c r="E1000" s="10"/>
    </row>
    <row r="1001" spans="5:5" x14ac:dyDescent="0.35">
      <c r="E1001" s="10"/>
    </row>
    <row r="1002" spans="5:5" x14ac:dyDescent="0.35">
      <c r="E1002" s="10"/>
    </row>
    <row r="1003" spans="5:5" x14ac:dyDescent="0.35">
      <c r="E1003" s="10"/>
    </row>
    <row r="1004" spans="5:5" x14ac:dyDescent="0.35">
      <c r="E1004" s="10"/>
    </row>
    <row r="1005" spans="5:5" x14ac:dyDescent="0.35">
      <c r="E1005" s="10"/>
    </row>
    <row r="1006" spans="5:5" x14ac:dyDescent="0.35">
      <c r="E1006" s="10"/>
    </row>
    <row r="1007" spans="5:5" x14ac:dyDescent="0.35">
      <c r="E1007" s="10"/>
    </row>
    <row r="1008" spans="5:5" x14ac:dyDescent="0.35">
      <c r="E1008" s="10"/>
    </row>
    <row r="1009" spans="5:5" x14ac:dyDescent="0.35">
      <c r="E1009" s="10"/>
    </row>
    <row r="1010" spans="5:5" x14ac:dyDescent="0.35">
      <c r="E1010" s="10"/>
    </row>
    <row r="1011" spans="5:5" x14ac:dyDescent="0.35">
      <c r="E1011" s="10"/>
    </row>
    <row r="1012" spans="5:5" x14ac:dyDescent="0.35">
      <c r="E1012" s="10"/>
    </row>
    <row r="1013" spans="5:5" x14ac:dyDescent="0.35">
      <c r="E1013" s="10"/>
    </row>
    <row r="1014" spans="5:5" x14ac:dyDescent="0.35">
      <c r="E1014" s="10"/>
    </row>
    <row r="1015" spans="5:5" x14ac:dyDescent="0.35">
      <c r="E1015" s="10"/>
    </row>
    <row r="1016" spans="5:5" x14ac:dyDescent="0.35">
      <c r="E1016" s="10"/>
    </row>
    <row r="1017" spans="5:5" x14ac:dyDescent="0.35">
      <c r="E1017" s="10"/>
    </row>
    <row r="1018" spans="5:5" x14ac:dyDescent="0.35">
      <c r="E1018" s="10"/>
    </row>
    <row r="1019" spans="5:5" x14ac:dyDescent="0.35">
      <c r="E1019" s="10"/>
    </row>
    <row r="1020" spans="5:5" x14ac:dyDescent="0.35">
      <c r="E1020" s="10"/>
    </row>
    <row r="1021" spans="5:5" x14ac:dyDescent="0.35">
      <c r="E1021" s="10"/>
    </row>
    <row r="1022" spans="5:5" x14ac:dyDescent="0.35">
      <c r="E1022" s="10"/>
    </row>
    <row r="1023" spans="5:5" x14ac:dyDescent="0.35">
      <c r="E1023" s="10"/>
    </row>
    <row r="1024" spans="5:5" x14ac:dyDescent="0.35">
      <c r="E1024" s="10"/>
    </row>
    <row r="1025" spans="5:5" x14ac:dyDescent="0.35">
      <c r="E1025" s="10"/>
    </row>
    <row r="1026" spans="5:5" x14ac:dyDescent="0.35">
      <c r="E1026" s="10"/>
    </row>
    <row r="1027" spans="5:5" x14ac:dyDescent="0.35">
      <c r="E1027" s="10"/>
    </row>
    <row r="1028" spans="5:5" x14ac:dyDescent="0.35">
      <c r="E1028" s="10"/>
    </row>
    <row r="1029" spans="5:5" x14ac:dyDescent="0.35">
      <c r="E1029" s="10"/>
    </row>
    <row r="1030" spans="5:5" x14ac:dyDescent="0.35">
      <c r="E1030" s="10"/>
    </row>
    <row r="1031" spans="5:5" x14ac:dyDescent="0.35">
      <c r="E1031" s="10"/>
    </row>
    <row r="1032" spans="5:5" x14ac:dyDescent="0.35">
      <c r="E1032" s="10"/>
    </row>
    <row r="1033" spans="5:5" x14ac:dyDescent="0.35">
      <c r="E1033" s="10"/>
    </row>
    <row r="1034" spans="5:5" x14ac:dyDescent="0.35">
      <c r="E1034" s="10"/>
    </row>
    <row r="1035" spans="5:5" x14ac:dyDescent="0.35">
      <c r="E1035" s="10"/>
    </row>
    <row r="1036" spans="5:5" x14ac:dyDescent="0.35">
      <c r="E1036" s="10"/>
    </row>
    <row r="1037" spans="5:5" x14ac:dyDescent="0.35">
      <c r="E1037" s="10"/>
    </row>
    <row r="1038" spans="5:5" x14ac:dyDescent="0.35">
      <c r="E1038" s="10"/>
    </row>
    <row r="1039" spans="5:5" x14ac:dyDescent="0.35">
      <c r="E1039" s="10"/>
    </row>
    <row r="1040" spans="5:5" x14ac:dyDescent="0.35">
      <c r="E1040" s="10"/>
    </row>
    <row r="1041" spans="5:5" x14ac:dyDescent="0.35">
      <c r="E1041" s="10"/>
    </row>
    <row r="1042" spans="5:5" x14ac:dyDescent="0.35">
      <c r="E1042" s="10"/>
    </row>
    <row r="1043" spans="5:5" x14ac:dyDescent="0.35">
      <c r="E1043" s="10"/>
    </row>
    <row r="1044" spans="5:5" x14ac:dyDescent="0.35">
      <c r="E1044" s="10"/>
    </row>
    <row r="1045" spans="5:5" x14ac:dyDescent="0.35">
      <c r="E1045" s="10"/>
    </row>
    <row r="1046" spans="5:5" x14ac:dyDescent="0.35">
      <c r="E1046" s="10"/>
    </row>
    <row r="1047" spans="5:5" x14ac:dyDescent="0.35">
      <c r="E1047" s="10"/>
    </row>
    <row r="1048" spans="5:5" x14ac:dyDescent="0.35">
      <c r="E1048" s="10"/>
    </row>
    <row r="1049" spans="5:5" x14ac:dyDescent="0.35">
      <c r="E1049" s="10"/>
    </row>
    <row r="1050" spans="5:5" x14ac:dyDescent="0.35">
      <c r="E1050" s="10"/>
    </row>
    <row r="1051" spans="5:5" x14ac:dyDescent="0.35">
      <c r="E1051" s="10"/>
    </row>
    <row r="1052" spans="5:5" x14ac:dyDescent="0.35">
      <c r="E1052" s="10"/>
    </row>
    <row r="1053" spans="5:5" x14ac:dyDescent="0.35">
      <c r="E1053" s="10"/>
    </row>
    <row r="1054" spans="5:5" x14ac:dyDescent="0.35">
      <c r="E1054" s="10"/>
    </row>
    <row r="1055" spans="5:5" x14ac:dyDescent="0.35">
      <c r="E1055" s="10"/>
    </row>
    <row r="1056" spans="5:5" x14ac:dyDescent="0.35">
      <c r="E1056" s="10"/>
    </row>
    <row r="1057" spans="5:5" x14ac:dyDescent="0.35">
      <c r="E1057" s="10"/>
    </row>
    <row r="1058" spans="5:5" x14ac:dyDescent="0.35">
      <c r="E1058" s="10"/>
    </row>
    <row r="1059" spans="5:5" x14ac:dyDescent="0.35">
      <c r="E1059" s="10"/>
    </row>
    <row r="1060" spans="5:5" x14ac:dyDescent="0.35">
      <c r="E1060" s="10"/>
    </row>
    <row r="1061" spans="5:5" x14ac:dyDescent="0.35">
      <c r="E1061" s="10"/>
    </row>
    <row r="1062" spans="5:5" x14ac:dyDescent="0.35">
      <c r="E1062" s="10"/>
    </row>
    <row r="1063" spans="5:5" x14ac:dyDescent="0.35">
      <c r="E1063" s="10"/>
    </row>
    <row r="1064" spans="5:5" x14ac:dyDescent="0.35">
      <c r="E1064" s="10"/>
    </row>
    <row r="1065" spans="5:5" x14ac:dyDescent="0.35">
      <c r="E1065" s="10"/>
    </row>
    <row r="1066" spans="5:5" x14ac:dyDescent="0.35">
      <c r="E1066" s="10"/>
    </row>
    <row r="1067" spans="5:5" x14ac:dyDescent="0.35">
      <c r="E1067" s="10"/>
    </row>
    <row r="1068" spans="5:5" x14ac:dyDescent="0.35">
      <c r="E1068" s="10"/>
    </row>
    <row r="1069" spans="5:5" x14ac:dyDescent="0.35">
      <c r="E1069" s="10"/>
    </row>
    <row r="1070" spans="5:5" x14ac:dyDescent="0.35">
      <c r="E1070" s="10"/>
    </row>
    <row r="1071" spans="5:5" x14ac:dyDescent="0.35">
      <c r="E1071" s="10"/>
    </row>
    <row r="1072" spans="5:5" x14ac:dyDescent="0.35">
      <c r="E1072" s="10"/>
    </row>
    <row r="1073" spans="5:5" x14ac:dyDescent="0.35">
      <c r="E1073" s="10"/>
    </row>
    <row r="1074" spans="5:5" x14ac:dyDescent="0.35">
      <c r="E1074" s="10"/>
    </row>
    <row r="1075" spans="5:5" x14ac:dyDescent="0.35">
      <c r="E1075" s="10"/>
    </row>
    <row r="1076" spans="5:5" x14ac:dyDescent="0.35">
      <c r="E1076" s="10"/>
    </row>
    <row r="1077" spans="5:5" x14ac:dyDescent="0.35">
      <c r="E1077" s="10"/>
    </row>
    <row r="1078" spans="5:5" x14ac:dyDescent="0.35">
      <c r="E1078" s="10"/>
    </row>
    <row r="1079" spans="5:5" x14ac:dyDescent="0.35">
      <c r="E1079" s="10"/>
    </row>
    <row r="1080" spans="5:5" x14ac:dyDescent="0.35">
      <c r="E1080" s="10"/>
    </row>
    <row r="1081" spans="5:5" x14ac:dyDescent="0.35">
      <c r="E1081" s="10"/>
    </row>
    <row r="1082" spans="5:5" x14ac:dyDescent="0.35">
      <c r="E1082" s="10"/>
    </row>
    <row r="1083" spans="5:5" x14ac:dyDescent="0.35">
      <c r="E1083" s="10"/>
    </row>
    <row r="1084" spans="5:5" x14ac:dyDescent="0.35">
      <c r="E1084" s="10"/>
    </row>
    <row r="1085" spans="5:5" x14ac:dyDescent="0.35">
      <c r="E1085" s="10"/>
    </row>
    <row r="1086" spans="5:5" x14ac:dyDescent="0.35">
      <c r="E1086" s="10"/>
    </row>
    <row r="1087" spans="5:5" x14ac:dyDescent="0.35">
      <c r="E1087" s="10"/>
    </row>
    <row r="1088" spans="5:5" x14ac:dyDescent="0.35">
      <c r="E1088" s="10"/>
    </row>
    <row r="1089" spans="5:5" x14ac:dyDescent="0.35">
      <c r="E1089" s="10"/>
    </row>
    <row r="1090" spans="5:5" x14ac:dyDescent="0.35">
      <c r="E1090" s="10"/>
    </row>
    <row r="1091" spans="5:5" x14ac:dyDescent="0.35">
      <c r="E1091" s="10"/>
    </row>
    <row r="1092" spans="5:5" x14ac:dyDescent="0.35">
      <c r="E1092" s="10"/>
    </row>
    <row r="1093" spans="5:5" x14ac:dyDescent="0.35">
      <c r="E1093" s="10"/>
    </row>
    <row r="1094" spans="5:5" x14ac:dyDescent="0.35">
      <c r="E1094" s="10"/>
    </row>
    <row r="1095" spans="5:5" x14ac:dyDescent="0.35">
      <c r="E1095" s="10"/>
    </row>
    <row r="1096" spans="5:5" x14ac:dyDescent="0.35">
      <c r="E1096" s="10"/>
    </row>
    <row r="1097" spans="5:5" x14ac:dyDescent="0.35">
      <c r="E1097" s="10"/>
    </row>
    <row r="1098" spans="5:5" x14ac:dyDescent="0.35">
      <c r="E1098" s="10"/>
    </row>
    <row r="1099" spans="5:5" x14ac:dyDescent="0.35">
      <c r="E1099" s="10"/>
    </row>
    <row r="1100" spans="5:5" x14ac:dyDescent="0.35">
      <c r="E1100" s="10"/>
    </row>
    <row r="1101" spans="5:5" x14ac:dyDescent="0.35">
      <c r="E1101" s="10"/>
    </row>
    <row r="1102" spans="5:5" x14ac:dyDescent="0.35">
      <c r="E1102" s="10"/>
    </row>
    <row r="1103" spans="5:5" x14ac:dyDescent="0.35">
      <c r="E1103" s="10"/>
    </row>
    <row r="1104" spans="5:5" x14ac:dyDescent="0.35">
      <c r="E1104" s="10"/>
    </row>
    <row r="1105" spans="5:5" x14ac:dyDescent="0.35">
      <c r="E1105" s="10"/>
    </row>
    <row r="1106" spans="5:5" x14ac:dyDescent="0.35">
      <c r="E1106" s="10"/>
    </row>
    <row r="1107" spans="5:5" x14ac:dyDescent="0.35">
      <c r="E1107" s="10"/>
    </row>
    <row r="1108" spans="5:5" x14ac:dyDescent="0.35">
      <c r="E1108" s="10"/>
    </row>
    <row r="1109" spans="5:5" x14ac:dyDescent="0.35">
      <c r="E1109" s="10"/>
    </row>
    <row r="1110" spans="5:5" x14ac:dyDescent="0.35">
      <c r="E1110" s="10"/>
    </row>
    <row r="1111" spans="5:5" x14ac:dyDescent="0.35">
      <c r="E1111" s="10"/>
    </row>
    <row r="1112" spans="5:5" x14ac:dyDescent="0.35">
      <c r="E1112" s="10"/>
    </row>
    <row r="1113" spans="5:5" x14ac:dyDescent="0.35">
      <c r="E1113" s="10"/>
    </row>
    <row r="1114" spans="5:5" x14ac:dyDescent="0.35">
      <c r="E1114" s="10"/>
    </row>
    <row r="1115" spans="5:5" x14ac:dyDescent="0.35">
      <c r="E1115" s="10"/>
    </row>
    <row r="1116" spans="5:5" x14ac:dyDescent="0.35">
      <c r="E1116" s="10"/>
    </row>
    <row r="1117" spans="5:5" x14ac:dyDescent="0.35">
      <c r="E1117" s="10"/>
    </row>
    <row r="1118" spans="5:5" x14ac:dyDescent="0.35">
      <c r="E1118" s="10"/>
    </row>
    <row r="1119" spans="5:5" x14ac:dyDescent="0.35">
      <c r="E1119" s="10"/>
    </row>
    <row r="1120" spans="5:5" x14ac:dyDescent="0.35">
      <c r="E1120" s="10"/>
    </row>
    <row r="1121" spans="5:5" x14ac:dyDescent="0.35">
      <c r="E1121" s="10"/>
    </row>
    <row r="1122" spans="5:5" x14ac:dyDescent="0.35">
      <c r="E1122" s="10"/>
    </row>
    <row r="1123" spans="5:5" x14ac:dyDescent="0.35">
      <c r="E1123" s="10"/>
    </row>
    <row r="1124" spans="5:5" x14ac:dyDescent="0.35">
      <c r="E1124" s="10"/>
    </row>
    <row r="1125" spans="5:5" x14ac:dyDescent="0.35">
      <c r="E1125" s="10"/>
    </row>
    <row r="1126" spans="5:5" x14ac:dyDescent="0.35">
      <c r="E1126" s="10"/>
    </row>
    <row r="1127" spans="5:5" x14ac:dyDescent="0.35">
      <c r="E1127" s="10"/>
    </row>
    <row r="1128" spans="5:5" x14ac:dyDescent="0.35">
      <c r="E1128" s="10"/>
    </row>
    <row r="1129" spans="5:5" x14ac:dyDescent="0.35">
      <c r="E1129" s="10"/>
    </row>
    <row r="1130" spans="5:5" x14ac:dyDescent="0.35">
      <c r="E1130" s="10"/>
    </row>
    <row r="1131" spans="5:5" x14ac:dyDescent="0.35">
      <c r="E1131" s="10"/>
    </row>
    <row r="1132" spans="5:5" x14ac:dyDescent="0.35">
      <c r="E1132" s="10"/>
    </row>
    <row r="1133" spans="5:5" x14ac:dyDescent="0.35">
      <c r="E1133" s="10"/>
    </row>
    <row r="1134" spans="5:5" x14ac:dyDescent="0.35">
      <c r="E1134" s="10"/>
    </row>
    <row r="1135" spans="5:5" x14ac:dyDescent="0.35">
      <c r="E1135" s="10"/>
    </row>
    <row r="1136" spans="5:5" x14ac:dyDescent="0.35">
      <c r="E1136" s="10"/>
    </row>
    <row r="1137" spans="5:5" x14ac:dyDescent="0.35">
      <c r="E1137" s="10"/>
    </row>
    <row r="1138" spans="5:5" x14ac:dyDescent="0.35">
      <c r="E1138" s="10"/>
    </row>
    <row r="1139" spans="5:5" x14ac:dyDescent="0.35">
      <c r="E1139" s="10"/>
    </row>
    <row r="1140" spans="5:5" x14ac:dyDescent="0.35">
      <c r="E1140" s="10"/>
    </row>
    <row r="1141" spans="5:5" x14ac:dyDescent="0.35">
      <c r="E1141" s="10"/>
    </row>
    <row r="1142" spans="5:5" x14ac:dyDescent="0.35">
      <c r="E1142" s="10"/>
    </row>
    <row r="1143" spans="5:5" x14ac:dyDescent="0.35">
      <c r="E1143" s="10"/>
    </row>
    <row r="1144" spans="5:5" x14ac:dyDescent="0.35">
      <c r="E1144" s="10"/>
    </row>
    <row r="1145" spans="5:5" x14ac:dyDescent="0.35">
      <c r="E1145" s="10"/>
    </row>
    <row r="1146" spans="5:5" x14ac:dyDescent="0.35">
      <c r="E1146" s="10"/>
    </row>
    <row r="1147" spans="5:5" x14ac:dyDescent="0.35">
      <c r="E1147" s="10"/>
    </row>
    <row r="1148" spans="5:5" x14ac:dyDescent="0.35">
      <c r="E1148" s="10"/>
    </row>
    <row r="1149" spans="5:5" x14ac:dyDescent="0.35">
      <c r="E1149" s="10"/>
    </row>
    <row r="1150" spans="5:5" x14ac:dyDescent="0.35">
      <c r="E1150" s="10"/>
    </row>
    <row r="1151" spans="5:5" x14ac:dyDescent="0.35">
      <c r="E1151" s="10"/>
    </row>
    <row r="1152" spans="5:5" x14ac:dyDescent="0.35">
      <c r="E1152" s="10"/>
    </row>
    <row r="1153" spans="5:5" x14ac:dyDescent="0.35">
      <c r="E1153" s="10"/>
    </row>
    <row r="1154" spans="5:5" x14ac:dyDescent="0.35">
      <c r="E1154" s="10"/>
    </row>
    <row r="1155" spans="5:5" x14ac:dyDescent="0.35">
      <c r="E1155" s="10"/>
    </row>
    <row r="1156" spans="5:5" x14ac:dyDescent="0.35">
      <c r="E1156" s="10"/>
    </row>
    <row r="1157" spans="5:5" x14ac:dyDescent="0.35">
      <c r="E1157" s="10"/>
    </row>
    <row r="1158" spans="5:5" x14ac:dyDescent="0.35">
      <c r="E1158" s="10"/>
    </row>
    <row r="1159" spans="5:5" x14ac:dyDescent="0.35">
      <c r="E1159" s="10"/>
    </row>
    <row r="1160" spans="5:5" x14ac:dyDescent="0.35">
      <c r="E1160" s="10"/>
    </row>
    <row r="1161" spans="5:5" x14ac:dyDescent="0.35">
      <c r="E1161" s="10"/>
    </row>
    <row r="1162" spans="5:5" x14ac:dyDescent="0.35">
      <c r="E1162" s="10"/>
    </row>
    <row r="1163" spans="5:5" x14ac:dyDescent="0.35">
      <c r="E1163" s="10"/>
    </row>
    <row r="1164" spans="5:5" x14ac:dyDescent="0.35">
      <c r="E1164" s="10"/>
    </row>
    <row r="1165" spans="5:5" x14ac:dyDescent="0.35">
      <c r="E1165" s="10"/>
    </row>
    <row r="1166" spans="5:5" x14ac:dyDescent="0.35">
      <c r="E1166" s="10"/>
    </row>
    <row r="1167" spans="5:5" x14ac:dyDescent="0.35">
      <c r="E1167" s="10"/>
    </row>
    <row r="1168" spans="5:5" x14ac:dyDescent="0.35">
      <c r="E1168" s="10"/>
    </row>
    <row r="1169" spans="5:5" x14ac:dyDescent="0.35">
      <c r="E1169" s="10"/>
    </row>
    <row r="1170" spans="5:5" x14ac:dyDescent="0.35">
      <c r="E1170" s="10"/>
    </row>
    <row r="1171" spans="5:5" x14ac:dyDescent="0.35">
      <c r="E1171" s="10"/>
    </row>
    <row r="1172" spans="5:5" x14ac:dyDescent="0.35">
      <c r="E1172" s="10"/>
    </row>
    <row r="1173" spans="5:5" x14ac:dyDescent="0.35">
      <c r="E1173" s="10"/>
    </row>
    <row r="1174" spans="5:5" x14ac:dyDescent="0.35">
      <c r="E1174" s="10"/>
    </row>
    <row r="1175" spans="5:5" x14ac:dyDescent="0.35">
      <c r="E1175" s="10"/>
    </row>
    <row r="1176" spans="5:5" x14ac:dyDescent="0.35">
      <c r="E1176" s="10"/>
    </row>
    <row r="1177" spans="5:5" x14ac:dyDescent="0.35">
      <c r="E1177" s="10"/>
    </row>
    <row r="1178" spans="5:5" x14ac:dyDescent="0.35">
      <c r="E1178" s="10"/>
    </row>
    <row r="1179" spans="5:5" x14ac:dyDescent="0.35">
      <c r="E1179" s="10"/>
    </row>
    <row r="1180" spans="5:5" x14ac:dyDescent="0.35">
      <c r="E1180" s="10"/>
    </row>
    <row r="1181" spans="5:5" x14ac:dyDescent="0.35">
      <c r="E1181" s="10"/>
    </row>
    <row r="1182" spans="5:5" x14ac:dyDescent="0.35">
      <c r="E1182" s="10"/>
    </row>
    <row r="1183" spans="5:5" x14ac:dyDescent="0.35">
      <c r="E1183" s="10"/>
    </row>
    <row r="1184" spans="5:5" x14ac:dyDescent="0.35">
      <c r="E1184" s="10"/>
    </row>
    <row r="1185" spans="5:5" x14ac:dyDescent="0.35">
      <c r="E1185" s="10"/>
    </row>
    <row r="1186" spans="5:5" x14ac:dyDescent="0.35">
      <c r="E1186" s="10"/>
    </row>
    <row r="1187" spans="5:5" x14ac:dyDescent="0.35">
      <c r="E1187" s="10"/>
    </row>
    <row r="1188" spans="5:5" x14ac:dyDescent="0.35">
      <c r="E1188" s="10"/>
    </row>
    <row r="1189" spans="5:5" x14ac:dyDescent="0.35">
      <c r="E1189" s="10"/>
    </row>
    <row r="1190" spans="5:5" x14ac:dyDescent="0.35">
      <c r="E1190" s="10"/>
    </row>
    <row r="1191" spans="5:5" x14ac:dyDescent="0.35">
      <c r="E1191" s="10"/>
    </row>
    <row r="1192" spans="5:5" x14ac:dyDescent="0.35">
      <c r="E1192" s="10"/>
    </row>
    <row r="1193" spans="5:5" x14ac:dyDescent="0.35">
      <c r="E1193" s="10"/>
    </row>
    <row r="1194" spans="5:5" x14ac:dyDescent="0.35">
      <c r="E1194" s="10"/>
    </row>
    <row r="1195" spans="5:5" x14ac:dyDescent="0.35">
      <c r="E1195" s="10"/>
    </row>
    <row r="1196" spans="5:5" x14ac:dyDescent="0.35">
      <c r="E1196" s="10"/>
    </row>
    <row r="1197" spans="5:5" x14ac:dyDescent="0.35">
      <c r="E1197" s="10"/>
    </row>
    <row r="1198" spans="5:5" x14ac:dyDescent="0.35">
      <c r="E1198" s="10"/>
    </row>
    <row r="1199" spans="5:5" x14ac:dyDescent="0.35">
      <c r="E1199" s="10"/>
    </row>
    <row r="1200" spans="5:5" x14ac:dyDescent="0.35">
      <c r="E1200" s="10"/>
    </row>
    <row r="1201" spans="5:5" x14ac:dyDescent="0.35">
      <c r="E1201" s="10"/>
    </row>
    <row r="1202" spans="5:5" x14ac:dyDescent="0.35">
      <c r="E1202" s="10"/>
    </row>
    <row r="1203" spans="5:5" x14ac:dyDescent="0.35">
      <c r="E1203" s="10"/>
    </row>
    <row r="1204" spans="5:5" x14ac:dyDescent="0.35">
      <c r="E1204" s="10"/>
    </row>
    <row r="1205" spans="5:5" x14ac:dyDescent="0.35">
      <c r="E1205" s="10"/>
    </row>
    <row r="1206" spans="5:5" x14ac:dyDescent="0.35">
      <c r="E1206" s="10"/>
    </row>
    <row r="1207" spans="5:5" x14ac:dyDescent="0.35">
      <c r="E1207" s="10"/>
    </row>
    <row r="1208" spans="5:5" x14ac:dyDescent="0.35">
      <c r="E1208" s="10"/>
    </row>
    <row r="1209" spans="5:5" x14ac:dyDescent="0.35">
      <c r="E1209" s="10"/>
    </row>
    <row r="1210" spans="5:5" x14ac:dyDescent="0.35">
      <c r="E1210" s="10"/>
    </row>
    <row r="1211" spans="5:5" x14ac:dyDescent="0.35">
      <c r="E1211" s="10"/>
    </row>
    <row r="1212" spans="5:5" x14ac:dyDescent="0.35">
      <c r="E1212" s="10"/>
    </row>
    <row r="1213" spans="5:5" x14ac:dyDescent="0.35">
      <c r="E1213" s="10"/>
    </row>
    <row r="1214" spans="5:5" x14ac:dyDescent="0.35">
      <c r="E1214" s="10"/>
    </row>
    <row r="1215" spans="5:5" x14ac:dyDescent="0.35">
      <c r="E1215" s="10"/>
    </row>
    <row r="1216" spans="5:5" x14ac:dyDescent="0.35">
      <c r="E1216" s="10"/>
    </row>
    <row r="1217" spans="5:5" x14ac:dyDescent="0.35">
      <c r="E1217" s="10"/>
    </row>
    <row r="1218" spans="5:5" x14ac:dyDescent="0.35">
      <c r="E1218" s="10"/>
    </row>
    <row r="1219" spans="5:5" x14ac:dyDescent="0.35">
      <c r="E1219" s="10"/>
    </row>
    <row r="1220" spans="5:5" x14ac:dyDescent="0.35">
      <c r="E1220" s="10"/>
    </row>
    <row r="1221" spans="5:5" x14ac:dyDescent="0.35">
      <c r="E1221" s="10"/>
    </row>
    <row r="1222" spans="5:5" x14ac:dyDescent="0.35">
      <c r="E1222" s="10"/>
    </row>
    <row r="1223" spans="5:5" x14ac:dyDescent="0.35">
      <c r="E1223" s="10"/>
    </row>
    <row r="1224" spans="5:5" x14ac:dyDescent="0.35">
      <c r="E1224" s="10"/>
    </row>
    <row r="1225" spans="5:5" x14ac:dyDescent="0.35">
      <c r="E1225" s="10"/>
    </row>
    <row r="1226" spans="5:5" x14ac:dyDescent="0.35">
      <c r="E1226" s="10"/>
    </row>
    <row r="1227" spans="5:5" x14ac:dyDescent="0.35">
      <c r="E1227" s="10"/>
    </row>
    <row r="1228" spans="5:5" x14ac:dyDescent="0.35">
      <c r="E1228" s="10"/>
    </row>
    <row r="1229" spans="5:5" x14ac:dyDescent="0.35">
      <c r="E1229" s="10"/>
    </row>
    <row r="1230" spans="5:5" x14ac:dyDescent="0.35">
      <c r="E1230" s="10"/>
    </row>
    <row r="1231" spans="5:5" x14ac:dyDescent="0.35">
      <c r="E1231" s="10"/>
    </row>
    <row r="1232" spans="5:5" x14ac:dyDescent="0.35">
      <c r="E1232" s="10"/>
    </row>
    <row r="1233" spans="5:5" x14ac:dyDescent="0.35">
      <c r="E1233" s="10"/>
    </row>
    <row r="1234" spans="5:5" x14ac:dyDescent="0.35">
      <c r="E1234" s="10"/>
    </row>
    <row r="1235" spans="5:5" x14ac:dyDescent="0.35">
      <c r="E1235" s="10"/>
    </row>
    <row r="1236" spans="5:5" x14ac:dyDescent="0.35">
      <c r="E1236" s="10"/>
    </row>
    <row r="1237" spans="5:5" x14ac:dyDescent="0.35">
      <c r="E1237" s="10"/>
    </row>
    <row r="1238" spans="5:5" x14ac:dyDescent="0.35">
      <c r="E1238" s="10"/>
    </row>
    <row r="1239" spans="5:5" x14ac:dyDescent="0.35">
      <c r="E1239" s="10"/>
    </row>
    <row r="1240" spans="5:5" x14ac:dyDescent="0.35">
      <c r="E1240" s="10"/>
    </row>
    <row r="1241" spans="5:5" x14ac:dyDescent="0.35">
      <c r="E1241" s="10"/>
    </row>
    <row r="1242" spans="5:5" x14ac:dyDescent="0.35">
      <c r="E1242" s="10"/>
    </row>
    <row r="1243" spans="5:5" x14ac:dyDescent="0.35">
      <c r="E1243" s="10"/>
    </row>
    <row r="1244" spans="5:5" x14ac:dyDescent="0.35">
      <c r="E1244" s="10"/>
    </row>
    <row r="1245" spans="5:5" x14ac:dyDescent="0.35">
      <c r="E1245" s="10"/>
    </row>
    <row r="1246" spans="5:5" x14ac:dyDescent="0.35">
      <c r="E1246" s="10"/>
    </row>
    <row r="1247" spans="5:5" x14ac:dyDescent="0.35">
      <c r="E1247" s="10"/>
    </row>
    <row r="1248" spans="5:5" x14ac:dyDescent="0.35">
      <c r="E1248" s="10"/>
    </row>
    <row r="1249" spans="5:5" x14ac:dyDescent="0.35">
      <c r="E1249" s="10"/>
    </row>
    <row r="1250" spans="5:5" x14ac:dyDescent="0.35">
      <c r="E1250" s="10"/>
    </row>
    <row r="1251" spans="5:5" x14ac:dyDescent="0.35">
      <c r="E1251" s="10"/>
    </row>
    <row r="1252" spans="5:5" x14ac:dyDescent="0.35">
      <c r="E1252" s="10"/>
    </row>
    <row r="1253" spans="5:5" x14ac:dyDescent="0.35">
      <c r="E1253" s="10"/>
    </row>
    <row r="1254" spans="5:5" x14ac:dyDescent="0.35">
      <c r="E1254" s="10"/>
    </row>
    <row r="1255" spans="5:5" x14ac:dyDescent="0.35">
      <c r="E1255" s="10"/>
    </row>
    <row r="1256" spans="5:5" x14ac:dyDescent="0.35">
      <c r="E1256" s="10"/>
    </row>
    <row r="1257" spans="5:5" x14ac:dyDescent="0.35">
      <c r="E1257" s="10"/>
    </row>
    <row r="1258" spans="5:5" x14ac:dyDescent="0.35">
      <c r="E1258" s="10"/>
    </row>
    <row r="1259" spans="5:5" x14ac:dyDescent="0.35">
      <c r="E1259" s="10"/>
    </row>
    <row r="1260" spans="5:5" x14ac:dyDescent="0.35">
      <c r="E1260" s="10"/>
    </row>
    <row r="1261" spans="5:5" x14ac:dyDescent="0.35">
      <c r="E1261" s="10"/>
    </row>
    <row r="1262" spans="5:5" x14ac:dyDescent="0.35">
      <c r="E1262" s="10"/>
    </row>
    <row r="1263" spans="5:5" x14ac:dyDescent="0.35">
      <c r="E1263" s="10"/>
    </row>
    <row r="1264" spans="5:5" x14ac:dyDescent="0.35">
      <c r="E1264" s="10"/>
    </row>
    <row r="1265" spans="5:5" x14ac:dyDescent="0.35">
      <c r="E1265" s="10"/>
    </row>
    <row r="1266" spans="5:5" x14ac:dyDescent="0.35">
      <c r="E1266" s="10"/>
    </row>
    <row r="1267" spans="5:5" x14ac:dyDescent="0.35">
      <c r="E1267" s="10"/>
    </row>
    <row r="1268" spans="5:5" x14ac:dyDescent="0.35">
      <c r="E1268" s="10"/>
    </row>
    <row r="1269" spans="5:5" x14ac:dyDescent="0.35">
      <c r="E1269" s="10"/>
    </row>
    <row r="1270" spans="5:5" x14ac:dyDescent="0.35">
      <c r="E1270" s="10"/>
    </row>
    <row r="1271" spans="5:5" x14ac:dyDescent="0.35">
      <c r="E1271" s="10"/>
    </row>
    <row r="1272" spans="5:5" x14ac:dyDescent="0.35">
      <c r="E1272" s="10"/>
    </row>
    <row r="1273" spans="5:5" x14ac:dyDescent="0.35">
      <c r="E1273" s="10"/>
    </row>
    <row r="1274" spans="5:5" x14ac:dyDescent="0.35">
      <c r="E1274" s="10"/>
    </row>
    <row r="1275" spans="5:5" x14ac:dyDescent="0.35">
      <c r="E1275" s="10"/>
    </row>
    <row r="1276" spans="5:5" x14ac:dyDescent="0.35">
      <c r="E1276" s="10"/>
    </row>
    <row r="1277" spans="5:5" x14ac:dyDescent="0.35">
      <c r="E1277" s="10"/>
    </row>
    <row r="1278" spans="5:5" x14ac:dyDescent="0.35">
      <c r="E1278" s="10"/>
    </row>
    <row r="1279" spans="5:5" x14ac:dyDescent="0.35">
      <c r="E1279" s="10"/>
    </row>
    <row r="1280" spans="5:5" x14ac:dyDescent="0.35">
      <c r="E1280" s="10"/>
    </row>
    <row r="1281" spans="5:5" x14ac:dyDescent="0.35">
      <c r="E1281" s="10"/>
    </row>
    <row r="1282" spans="5:5" x14ac:dyDescent="0.35">
      <c r="E1282" s="10"/>
    </row>
    <row r="1283" spans="5:5" x14ac:dyDescent="0.35">
      <c r="E1283" s="10"/>
    </row>
    <row r="1284" spans="5:5" x14ac:dyDescent="0.35">
      <c r="E1284" s="10"/>
    </row>
    <row r="1285" spans="5:5" x14ac:dyDescent="0.35">
      <c r="E1285" s="10"/>
    </row>
    <row r="1286" spans="5:5" x14ac:dyDescent="0.35">
      <c r="E1286" s="10"/>
    </row>
    <row r="1287" spans="5:5" x14ac:dyDescent="0.35">
      <c r="E1287" s="10"/>
    </row>
    <row r="1288" spans="5:5" x14ac:dyDescent="0.35">
      <c r="E1288" s="10"/>
    </row>
    <row r="1289" spans="5:5" x14ac:dyDescent="0.35">
      <c r="E1289" s="10"/>
    </row>
    <row r="1290" spans="5:5" x14ac:dyDescent="0.35">
      <c r="E1290" s="10"/>
    </row>
    <row r="1291" spans="5:5" x14ac:dyDescent="0.35">
      <c r="E1291" s="10"/>
    </row>
    <row r="1292" spans="5:5" x14ac:dyDescent="0.35">
      <c r="E1292" s="10"/>
    </row>
    <row r="1293" spans="5:5" x14ac:dyDescent="0.35">
      <c r="E1293" s="10"/>
    </row>
    <row r="1294" spans="5:5" x14ac:dyDescent="0.35">
      <c r="E1294" s="10"/>
    </row>
    <row r="1295" spans="5:5" x14ac:dyDescent="0.35">
      <c r="E1295" s="10"/>
    </row>
    <row r="1296" spans="5:5" x14ac:dyDescent="0.35">
      <c r="E1296" s="10"/>
    </row>
    <row r="1297" spans="5:5" x14ac:dyDescent="0.35">
      <c r="E1297" s="10"/>
    </row>
    <row r="1298" spans="5:5" x14ac:dyDescent="0.35">
      <c r="E1298" s="10"/>
    </row>
    <row r="1299" spans="5:5" x14ac:dyDescent="0.35">
      <c r="E1299" s="10"/>
    </row>
    <row r="1300" spans="5:5" x14ac:dyDescent="0.35">
      <c r="E1300" s="10"/>
    </row>
    <row r="1301" spans="5:5" x14ac:dyDescent="0.35">
      <c r="E1301" s="10"/>
    </row>
    <row r="1302" spans="5:5" x14ac:dyDescent="0.35">
      <c r="E1302" s="10"/>
    </row>
    <row r="1303" spans="5:5" x14ac:dyDescent="0.35">
      <c r="E1303" s="10"/>
    </row>
    <row r="1304" spans="5:5" x14ac:dyDescent="0.35">
      <c r="E1304" s="10"/>
    </row>
    <row r="1305" spans="5:5" x14ac:dyDescent="0.35">
      <c r="E1305" s="10"/>
    </row>
    <row r="1306" spans="5:5" x14ac:dyDescent="0.35">
      <c r="E1306" s="10"/>
    </row>
    <row r="1307" spans="5:5" x14ac:dyDescent="0.35">
      <c r="E1307" s="10"/>
    </row>
    <row r="1308" spans="5:5" x14ac:dyDescent="0.35">
      <c r="E1308" s="10"/>
    </row>
    <row r="1309" spans="5:5" x14ac:dyDescent="0.35">
      <c r="E1309" s="10"/>
    </row>
    <row r="1310" spans="5:5" x14ac:dyDescent="0.35">
      <c r="E1310" s="10"/>
    </row>
    <row r="1311" spans="5:5" x14ac:dyDescent="0.35">
      <c r="E1311" s="10"/>
    </row>
    <row r="1312" spans="5:5" x14ac:dyDescent="0.35">
      <c r="E1312" s="10"/>
    </row>
    <row r="1313" spans="5:5" x14ac:dyDescent="0.35">
      <c r="E1313" s="10"/>
    </row>
    <row r="1314" spans="5:5" x14ac:dyDescent="0.35">
      <c r="E1314" s="10"/>
    </row>
    <row r="1315" spans="5:5" x14ac:dyDescent="0.35">
      <c r="E1315" s="10"/>
    </row>
    <row r="1316" spans="5:5" x14ac:dyDescent="0.35">
      <c r="E1316" s="10"/>
    </row>
    <row r="1317" spans="5:5" x14ac:dyDescent="0.35">
      <c r="E1317" s="10"/>
    </row>
    <row r="1318" spans="5:5" x14ac:dyDescent="0.35">
      <c r="E1318" s="10"/>
    </row>
    <row r="1319" spans="5:5" x14ac:dyDescent="0.35">
      <c r="E1319" s="10"/>
    </row>
    <row r="1320" spans="5:5" x14ac:dyDescent="0.35">
      <c r="E1320" s="10"/>
    </row>
    <row r="1321" spans="5:5" x14ac:dyDescent="0.35">
      <c r="E1321" s="10"/>
    </row>
    <row r="1322" spans="5:5" x14ac:dyDescent="0.35">
      <c r="E1322" s="10"/>
    </row>
    <row r="1323" spans="5:5" x14ac:dyDescent="0.35">
      <c r="E1323" s="10"/>
    </row>
    <row r="1324" spans="5:5" x14ac:dyDescent="0.35">
      <c r="E1324" s="10"/>
    </row>
    <row r="1325" spans="5:5" x14ac:dyDescent="0.35">
      <c r="E1325" s="10"/>
    </row>
    <row r="1326" spans="5:5" x14ac:dyDescent="0.35">
      <c r="E1326" s="10"/>
    </row>
    <row r="1327" spans="5:5" x14ac:dyDescent="0.35">
      <c r="E1327" s="10"/>
    </row>
    <row r="1328" spans="5:5" x14ac:dyDescent="0.35">
      <c r="E1328" s="10"/>
    </row>
    <row r="1329" spans="5:5" x14ac:dyDescent="0.35">
      <c r="E1329" s="10"/>
    </row>
    <row r="1330" spans="5:5" x14ac:dyDescent="0.35">
      <c r="E1330" s="10"/>
    </row>
    <row r="1331" spans="5:5" x14ac:dyDescent="0.35">
      <c r="E1331" s="10"/>
    </row>
    <row r="1332" spans="5:5" x14ac:dyDescent="0.35">
      <c r="E1332" s="10"/>
    </row>
    <row r="1333" spans="5:5" x14ac:dyDescent="0.35">
      <c r="E1333" s="10"/>
    </row>
    <row r="1334" spans="5:5" x14ac:dyDescent="0.35">
      <c r="E1334" s="10"/>
    </row>
    <row r="1335" spans="5:5" x14ac:dyDescent="0.35">
      <c r="E1335" s="10"/>
    </row>
    <row r="1336" spans="5:5" x14ac:dyDescent="0.35">
      <c r="E1336" s="10"/>
    </row>
    <row r="1337" spans="5:5" x14ac:dyDescent="0.35">
      <c r="E1337" s="10"/>
    </row>
    <row r="1338" spans="5:5" x14ac:dyDescent="0.35">
      <c r="E1338" s="10"/>
    </row>
    <row r="1339" spans="5:5" x14ac:dyDescent="0.35">
      <c r="E1339" s="10"/>
    </row>
    <row r="1340" spans="5:5" x14ac:dyDescent="0.35">
      <c r="E1340" s="10"/>
    </row>
    <row r="1341" spans="5:5" x14ac:dyDescent="0.35">
      <c r="E1341" s="10"/>
    </row>
    <row r="1342" spans="5:5" x14ac:dyDescent="0.35">
      <c r="E1342" s="10"/>
    </row>
    <row r="1343" spans="5:5" x14ac:dyDescent="0.35">
      <c r="E1343" s="10"/>
    </row>
    <row r="1344" spans="5:5" x14ac:dyDescent="0.35">
      <c r="E1344" s="10"/>
    </row>
    <row r="1345" spans="5:5" x14ac:dyDescent="0.35">
      <c r="E1345" s="10"/>
    </row>
    <row r="1346" spans="5:5" x14ac:dyDescent="0.35">
      <c r="E1346" s="10"/>
    </row>
    <row r="1347" spans="5:5" x14ac:dyDescent="0.35">
      <c r="E1347" s="10"/>
    </row>
    <row r="1348" spans="5:5" x14ac:dyDescent="0.35">
      <c r="E1348" s="10"/>
    </row>
    <row r="1349" spans="5:5" x14ac:dyDescent="0.35">
      <c r="E1349" s="10"/>
    </row>
    <row r="1350" spans="5:5" x14ac:dyDescent="0.35">
      <c r="E1350" s="10"/>
    </row>
    <row r="1351" spans="5:5" x14ac:dyDescent="0.35">
      <c r="E1351" s="10"/>
    </row>
    <row r="1352" spans="5:5" x14ac:dyDescent="0.35">
      <c r="E1352" s="10"/>
    </row>
    <row r="1353" spans="5:5" x14ac:dyDescent="0.35">
      <c r="E1353" s="10"/>
    </row>
    <row r="1354" spans="5:5" x14ac:dyDescent="0.35">
      <c r="E1354" s="10"/>
    </row>
    <row r="1355" spans="5:5" x14ac:dyDescent="0.35">
      <c r="E1355" s="10"/>
    </row>
    <row r="1356" spans="5:5" x14ac:dyDescent="0.35">
      <c r="E1356" s="10"/>
    </row>
    <row r="1357" spans="5:5" x14ac:dyDescent="0.35">
      <c r="E1357" s="10"/>
    </row>
    <row r="1358" spans="5:5" x14ac:dyDescent="0.35">
      <c r="E1358" s="10"/>
    </row>
    <row r="1359" spans="5:5" x14ac:dyDescent="0.35">
      <c r="E1359" s="10"/>
    </row>
    <row r="1360" spans="5:5" x14ac:dyDescent="0.35">
      <c r="E1360" s="10"/>
    </row>
    <row r="1361" spans="5:5" x14ac:dyDescent="0.35">
      <c r="E1361" s="10"/>
    </row>
    <row r="1362" spans="5:5" x14ac:dyDescent="0.35">
      <c r="E1362" s="10"/>
    </row>
    <row r="1363" spans="5:5" x14ac:dyDescent="0.35">
      <c r="E1363" s="10"/>
    </row>
    <row r="1364" spans="5:5" x14ac:dyDescent="0.35">
      <c r="E1364" s="10"/>
    </row>
    <row r="1365" spans="5:5" x14ac:dyDescent="0.35">
      <c r="E1365" s="10"/>
    </row>
    <row r="1366" spans="5:5" x14ac:dyDescent="0.35">
      <c r="E1366" s="10"/>
    </row>
    <row r="1367" spans="5:5" x14ac:dyDescent="0.35">
      <c r="E1367" s="10"/>
    </row>
    <row r="1368" spans="5:5" x14ac:dyDescent="0.35">
      <c r="E1368" s="10"/>
    </row>
    <row r="1369" spans="5:5" x14ac:dyDescent="0.35">
      <c r="E1369" s="10"/>
    </row>
    <row r="1370" spans="5:5" x14ac:dyDescent="0.35">
      <c r="E1370" s="10"/>
    </row>
    <row r="1371" spans="5:5" x14ac:dyDescent="0.35">
      <c r="E1371" s="10"/>
    </row>
    <row r="1372" spans="5:5" x14ac:dyDescent="0.35">
      <c r="E1372" s="10"/>
    </row>
    <row r="1373" spans="5:5" x14ac:dyDescent="0.35">
      <c r="E1373" s="10"/>
    </row>
    <row r="1374" spans="5:5" x14ac:dyDescent="0.35">
      <c r="E1374" s="10"/>
    </row>
    <row r="1375" spans="5:5" x14ac:dyDescent="0.35">
      <c r="E1375" s="10"/>
    </row>
    <row r="1376" spans="5:5" x14ac:dyDescent="0.35">
      <c r="E1376" s="10"/>
    </row>
    <row r="1377" spans="5:5" x14ac:dyDescent="0.35">
      <c r="E1377" s="10"/>
    </row>
    <row r="1378" spans="5:5" x14ac:dyDescent="0.35">
      <c r="E1378" s="10"/>
    </row>
    <row r="1379" spans="5:5" x14ac:dyDescent="0.35">
      <c r="E1379" s="10"/>
    </row>
    <row r="1380" spans="5:5" x14ac:dyDescent="0.35">
      <c r="E1380" s="10"/>
    </row>
    <row r="1381" spans="5:5" x14ac:dyDescent="0.35">
      <c r="E1381" s="10"/>
    </row>
    <row r="1382" spans="5:5" x14ac:dyDescent="0.35">
      <c r="E1382" s="10"/>
    </row>
    <row r="1383" spans="5:5" x14ac:dyDescent="0.35">
      <c r="E1383" s="10"/>
    </row>
    <row r="1384" spans="5:5" x14ac:dyDescent="0.35">
      <c r="E1384" s="10"/>
    </row>
    <row r="1385" spans="5:5" x14ac:dyDescent="0.35">
      <c r="E1385" s="10"/>
    </row>
    <row r="1386" spans="5:5" x14ac:dyDescent="0.35">
      <c r="E1386" s="10"/>
    </row>
    <row r="1387" spans="5:5" x14ac:dyDescent="0.35">
      <c r="E1387" s="10"/>
    </row>
    <row r="1388" spans="5:5" x14ac:dyDescent="0.35">
      <c r="E1388" s="10"/>
    </row>
    <row r="1389" spans="5:5" x14ac:dyDescent="0.35">
      <c r="E1389" s="10"/>
    </row>
    <row r="1390" spans="5:5" x14ac:dyDescent="0.35">
      <c r="E1390" s="10"/>
    </row>
    <row r="1391" spans="5:5" x14ac:dyDescent="0.35">
      <c r="E1391" s="10"/>
    </row>
    <row r="1392" spans="5:5" x14ac:dyDescent="0.35">
      <c r="E1392" s="10"/>
    </row>
    <row r="1393" spans="5:5" x14ac:dyDescent="0.35">
      <c r="E1393" s="10"/>
    </row>
    <row r="1394" spans="5:5" x14ac:dyDescent="0.35">
      <c r="E1394" s="10"/>
    </row>
    <row r="1395" spans="5:5" x14ac:dyDescent="0.35">
      <c r="E1395" s="10"/>
    </row>
    <row r="1396" spans="5:5" x14ac:dyDescent="0.35">
      <c r="E1396" s="10"/>
    </row>
    <row r="1397" spans="5:5" x14ac:dyDescent="0.35">
      <c r="E1397" s="10"/>
    </row>
    <row r="1398" spans="5:5" x14ac:dyDescent="0.35">
      <c r="E1398" s="10"/>
    </row>
    <row r="1399" spans="5:5" x14ac:dyDescent="0.35">
      <c r="E1399" s="10"/>
    </row>
    <row r="1400" spans="5:5" x14ac:dyDescent="0.35">
      <c r="E1400" s="10"/>
    </row>
    <row r="1401" spans="5:5" x14ac:dyDescent="0.35">
      <c r="E1401" s="10"/>
    </row>
    <row r="1402" spans="5:5" x14ac:dyDescent="0.35">
      <c r="E1402" s="10"/>
    </row>
    <row r="1403" spans="5:5" x14ac:dyDescent="0.35">
      <c r="E1403" s="10"/>
    </row>
    <row r="1404" spans="5:5" x14ac:dyDescent="0.35">
      <c r="E1404" s="10"/>
    </row>
    <row r="1405" spans="5:5" x14ac:dyDescent="0.35">
      <c r="E1405" s="10"/>
    </row>
    <row r="1406" spans="5:5" x14ac:dyDescent="0.35">
      <c r="E1406" s="10"/>
    </row>
    <row r="1407" spans="5:5" x14ac:dyDescent="0.35">
      <c r="E1407" s="10"/>
    </row>
    <row r="1408" spans="5:5" x14ac:dyDescent="0.35">
      <c r="E1408" s="10"/>
    </row>
    <row r="1409" spans="5:5" x14ac:dyDescent="0.35">
      <c r="E1409" s="10"/>
    </row>
    <row r="1410" spans="5:5" x14ac:dyDescent="0.35">
      <c r="E1410" s="10"/>
    </row>
    <row r="1411" spans="5:5" x14ac:dyDescent="0.35">
      <c r="E1411" s="10"/>
    </row>
    <row r="1412" spans="5:5" x14ac:dyDescent="0.35">
      <c r="E1412" s="10"/>
    </row>
    <row r="1413" spans="5:5" x14ac:dyDescent="0.35">
      <c r="E1413" s="10"/>
    </row>
    <row r="1414" spans="5:5" x14ac:dyDescent="0.35">
      <c r="E1414" s="10"/>
    </row>
    <row r="1415" spans="5:5" x14ac:dyDescent="0.35">
      <c r="E1415" s="10"/>
    </row>
    <row r="1416" spans="5:5" x14ac:dyDescent="0.35">
      <c r="E1416" s="10"/>
    </row>
    <row r="1417" spans="5:5" x14ac:dyDescent="0.35">
      <c r="E1417" s="10"/>
    </row>
    <row r="1418" spans="5:5" x14ac:dyDescent="0.35">
      <c r="E1418" s="10"/>
    </row>
    <row r="1419" spans="5:5" x14ac:dyDescent="0.35">
      <c r="E1419" s="10"/>
    </row>
    <row r="1420" spans="5:5" x14ac:dyDescent="0.35">
      <c r="E1420" s="10"/>
    </row>
    <row r="1421" spans="5:5" x14ac:dyDescent="0.35">
      <c r="E1421" s="10"/>
    </row>
    <row r="1422" spans="5:5" x14ac:dyDescent="0.35">
      <c r="E1422" s="10"/>
    </row>
    <row r="1423" spans="5:5" x14ac:dyDescent="0.35">
      <c r="E1423" s="10"/>
    </row>
    <row r="1424" spans="5:5" x14ac:dyDescent="0.35">
      <c r="E1424" s="10"/>
    </row>
    <row r="1425" spans="5:5" x14ac:dyDescent="0.35">
      <c r="E1425" s="10"/>
    </row>
    <row r="1426" spans="5:5" x14ac:dyDescent="0.35">
      <c r="E1426" s="10"/>
    </row>
    <row r="1427" spans="5:5" x14ac:dyDescent="0.35">
      <c r="E1427" s="10"/>
    </row>
    <row r="1428" spans="5:5" x14ac:dyDescent="0.35">
      <c r="E1428" s="10"/>
    </row>
    <row r="1429" spans="5:5" x14ac:dyDescent="0.35">
      <c r="E1429" s="10"/>
    </row>
    <row r="1430" spans="5:5" x14ac:dyDescent="0.35">
      <c r="E1430" s="10"/>
    </row>
    <row r="1431" spans="5:5" x14ac:dyDescent="0.35">
      <c r="E1431" s="10"/>
    </row>
    <row r="1432" spans="5:5" x14ac:dyDescent="0.35">
      <c r="E1432" s="10"/>
    </row>
    <row r="1433" spans="5:5" x14ac:dyDescent="0.35">
      <c r="E1433" s="10"/>
    </row>
    <row r="1434" spans="5:5" x14ac:dyDescent="0.35">
      <c r="E1434" s="10"/>
    </row>
    <row r="1435" spans="5:5" x14ac:dyDescent="0.35">
      <c r="E1435" s="10"/>
    </row>
    <row r="1436" spans="5:5" x14ac:dyDescent="0.35">
      <c r="E1436" s="10"/>
    </row>
    <row r="1437" spans="5:5" x14ac:dyDescent="0.35">
      <c r="E1437" s="10"/>
    </row>
    <row r="1438" spans="5:5" x14ac:dyDescent="0.35">
      <c r="E1438" s="10"/>
    </row>
    <row r="1439" spans="5:5" x14ac:dyDescent="0.35">
      <c r="E1439" s="10"/>
    </row>
    <row r="1440" spans="5:5" x14ac:dyDescent="0.35">
      <c r="E1440" s="10"/>
    </row>
    <row r="1441" spans="5:5" x14ac:dyDescent="0.35">
      <c r="E1441" s="10"/>
    </row>
    <row r="1442" spans="5:5" x14ac:dyDescent="0.35">
      <c r="E1442" s="10"/>
    </row>
    <row r="1443" spans="5:5" x14ac:dyDescent="0.35">
      <c r="E1443" s="10"/>
    </row>
    <row r="1444" spans="5:5" x14ac:dyDescent="0.35">
      <c r="E1444" s="10"/>
    </row>
    <row r="1445" spans="5:5" x14ac:dyDescent="0.35">
      <c r="E1445" s="10"/>
    </row>
    <row r="1446" spans="5:5" x14ac:dyDescent="0.35">
      <c r="E1446" s="10"/>
    </row>
    <row r="1447" spans="5:5" x14ac:dyDescent="0.35">
      <c r="E1447" s="10"/>
    </row>
    <row r="1448" spans="5:5" x14ac:dyDescent="0.35">
      <c r="E1448" s="10"/>
    </row>
    <row r="1449" spans="5:5" x14ac:dyDescent="0.35">
      <c r="E1449" s="10"/>
    </row>
    <row r="1450" spans="5:5" x14ac:dyDescent="0.35">
      <c r="E1450" s="10"/>
    </row>
    <row r="1451" spans="5:5" x14ac:dyDescent="0.35">
      <c r="E1451" s="10"/>
    </row>
    <row r="1452" spans="5:5" x14ac:dyDescent="0.35">
      <c r="E1452" s="10"/>
    </row>
    <row r="1453" spans="5:5" x14ac:dyDescent="0.35">
      <c r="E1453" s="10"/>
    </row>
    <row r="1454" spans="5:5" x14ac:dyDescent="0.35">
      <c r="E1454" s="10"/>
    </row>
    <row r="1455" spans="5:5" x14ac:dyDescent="0.35">
      <c r="E1455" s="10"/>
    </row>
    <row r="1456" spans="5:5" x14ac:dyDescent="0.35">
      <c r="E1456" s="10"/>
    </row>
    <row r="1457" spans="5:5" x14ac:dyDescent="0.35">
      <c r="E1457" s="10"/>
    </row>
    <row r="1458" spans="5:5" x14ac:dyDescent="0.35">
      <c r="E1458" s="10"/>
    </row>
    <row r="1459" spans="5:5" x14ac:dyDescent="0.35">
      <c r="E1459" s="10"/>
    </row>
    <row r="1460" spans="5:5" x14ac:dyDescent="0.35">
      <c r="E1460" s="10"/>
    </row>
    <row r="1461" spans="5:5" x14ac:dyDescent="0.35">
      <c r="E1461" s="10"/>
    </row>
    <row r="1462" spans="5:5" x14ac:dyDescent="0.35">
      <c r="E1462" s="10"/>
    </row>
    <row r="1463" spans="5:5" x14ac:dyDescent="0.35">
      <c r="E1463" s="10"/>
    </row>
    <row r="1464" spans="5:5" x14ac:dyDescent="0.35">
      <c r="E1464" s="10"/>
    </row>
    <row r="1465" spans="5:5" x14ac:dyDescent="0.35">
      <c r="E1465" s="10"/>
    </row>
    <row r="1466" spans="5:5" x14ac:dyDescent="0.35">
      <c r="E1466" s="10"/>
    </row>
    <row r="1467" spans="5:5" x14ac:dyDescent="0.35">
      <c r="E1467" s="10"/>
    </row>
    <row r="1468" spans="5:5" x14ac:dyDescent="0.35">
      <c r="E1468" s="10"/>
    </row>
    <row r="1469" spans="5:5" x14ac:dyDescent="0.35">
      <c r="E1469" s="10"/>
    </row>
    <row r="1470" spans="5:5" x14ac:dyDescent="0.35">
      <c r="E1470" s="10"/>
    </row>
    <row r="1471" spans="5:5" x14ac:dyDescent="0.35">
      <c r="E1471" s="10"/>
    </row>
    <row r="1472" spans="5:5" x14ac:dyDescent="0.35">
      <c r="E1472" s="10"/>
    </row>
    <row r="1473" spans="5:5" x14ac:dyDescent="0.35">
      <c r="E1473" s="10"/>
    </row>
    <row r="1474" spans="5:5" x14ac:dyDescent="0.35">
      <c r="E1474" s="10"/>
    </row>
    <row r="1475" spans="5:5" x14ac:dyDescent="0.35">
      <c r="E1475" s="10"/>
    </row>
    <row r="1476" spans="5:5" x14ac:dyDescent="0.35">
      <c r="E1476" s="10"/>
    </row>
    <row r="1477" spans="5:5" x14ac:dyDescent="0.35">
      <c r="E1477" s="10"/>
    </row>
    <row r="1478" spans="5:5" x14ac:dyDescent="0.35">
      <c r="E1478" s="10"/>
    </row>
    <row r="1479" spans="5:5" x14ac:dyDescent="0.35">
      <c r="E1479" s="10"/>
    </row>
    <row r="1480" spans="5:5" x14ac:dyDescent="0.35">
      <c r="E1480" s="10"/>
    </row>
    <row r="1481" spans="5:5" x14ac:dyDescent="0.35">
      <c r="E1481" s="10"/>
    </row>
    <row r="1482" spans="5:5" x14ac:dyDescent="0.35">
      <c r="E1482" s="10"/>
    </row>
    <row r="1483" spans="5:5" x14ac:dyDescent="0.35">
      <c r="E1483" s="10"/>
    </row>
    <row r="1484" spans="5:5" x14ac:dyDescent="0.35">
      <c r="E1484" s="10"/>
    </row>
    <row r="1485" spans="5:5" x14ac:dyDescent="0.35">
      <c r="E1485" s="10"/>
    </row>
    <row r="1486" spans="5:5" x14ac:dyDescent="0.35">
      <c r="E1486" s="10"/>
    </row>
    <row r="1487" spans="5:5" x14ac:dyDescent="0.35">
      <c r="E1487" s="10"/>
    </row>
    <row r="1488" spans="5:5" x14ac:dyDescent="0.35">
      <c r="E1488" s="10"/>
    </row>
    <row r="1489" spans="5:5" x14ac:dyDescent="0.35">
      <c r="E1489" s="10"/>
    </row>
    <row r="1490" spans="5:5" x14ac:dyDescent="0.35">
      <c r="E1490" s="10"/>
    </row>
    <row r="1491" spans="5:5" x14ac:dyDescent="0.35">
      <c r="E1491" s="10"/>
    </row>
    <row r="1492" spans="5:5" x14ac:dyDescent="0.35">
      <c r="E1492" s="10"/>
    </row>
    <row r="1493" spans="5:5" x14ac:dyDescent="0.35">
      <c r="E1493" s="10"/>
    </row>
    <row r="1494" spans="5:5" x14ac:dyDescent="0.35">
      <c r="E1494" s="10"/>
    </row>
    <row r="1495" spans="5:5" x14ac:dyDescent="0.35">
      <c r="E1495" s="10"/>
    </row>
    <row r="1496" spans="5:5" x14ac:dyDescent="0.35">
      <c r="E1496" s="10"/>
    </row>
    <row r="1497" spans="5:5" x14ac:dyDescent="0.35">
      <c r="E1497" s="10"/>
    </row>
    <row r="1498" spans="5:5" x14ac:dyDescent="0.35">
      <c r="E1498" s="10"/>
    </row>
    <row r="1499" spans="5:5" x14ac:dyDescent="0.35">
      <c r="E1499" s="10"/>
    </row>
    <row r="1500" spans="5:5" x14ac:dyDescent="0.35">
      <c r="E1500" s="10"/>
    </row>
    <row r="1501" spans="5:5" x14ac:dyDescent="0.35">
      <c r="E1501" s="10"/>
    </row>
    <row r="1502" spans="5:5" x14ac:dyDescent="0.35">
      <c r="E1502" s="10"/>
    </row>
    <row r="1503" spans="5:5" x14ac:dyDescent="0.35">
      <c r="E1503" s="10"/>
    </row>
    <row r="1504" spans="5:5" x14ac:dyDescent="0.35">
      <c r="E1504" s="10"/>
    </row>
    <row r="1505" spans="5:5" x14ac:dyDescent="0.35">
      <c r="E1505" s="10"/>
    </row>
    <row r="1506" spans="5:5" x14ac:dyDescent="0.35">
      <c r="E1506" s="10"/>
    </row>
    <row r="1507" spans="5:5" x14ac:dyDescent="0.35">
      <c r="E1507" s="10"/>
    </row>
    <row r="1508" spans="5:5" x14ac:dyDescent="0.35">
      <c r="E1508" s="10"/>
    </row>
    <row r="1509" spans="5:5" x14ac:dyDescent="0.35">
      <c r="E1509" s="10"/>
    </row>
    <row r="1510" spans="5:5" x14ac:dyDescent="0.35">
      <c r="E1510" s="10"/>
    </row>
    <row r="1511" spans="5:5" x14ac:dyDescent="0.35">
      <c r="E1511" s="10"/>
    </row>
    <row r="1512" spans="5:5" x14ac:dyDescent="0.35">
      <c r="E1512" s="10"/>
    </row>
    <row r="1513" spans="5:5" x14ac:dyDescent="0.35">
      <c r="E1513" s="10"/>
    </row>
    <row r="1514" spans="5:5" x14ac:dyDescent="0.35">
      <c r="E1514" s="10"/>
    </row>
    <row r="1515" spans="5:5" x14ac:dyDescent="0.35">
      <c r="E1515" s="10"/>
    </row>
    <row r="1516" spans="5:5" x14ac:dyDescent="0.35">
      <c r="E1516" s="10"/>
    </row>
    <row r="1517" spans="5:5" x14ac:dyDescent="0.35">
      <c r="E1517" s="10"/>
    </row>
    <row r="1518" spans="5:5" x14ac:dyDescent="0.35">
      <c r="E1518" s="10"/>
    </row>
    <row r="1519" spans="5:5" x14ac:dyDescent="0.35">
      <c r="E1519" s="10"/>
    </row>
    <row r="1520" spans="5:5" x14ac:dyDescent="0.35">
      <c r="E1520" s="10"/>
    </row>
    <row r="1521" spans="5:5" x14ac:dyDescent="0.35">
      <c r="E1521" s="10"/>
    </row>
    <row r="1522" spans="5:5" x14ac:dyDescent="0.35">
      <c r="E1522" s="10"/>
    </row>
    <row r="1523" spans="5:5" x14ac:dyDescent="0.35">
      <c r="E1523" s="10"/>
    </row>
    <row r="1524" spans="5:5" x14ac:dyDescent="0.35">
      <c r="E1524" s="10"/>
    </row>
    <row r="1525" spans="5:5" x14ac:dyDescent="0.35">
      <c r="E1525" s="10"/>
    </row>
    <row r="1526" spans="5:5" x14ac:dyDescent="0.35">
      <c r="E1526" s="10"/>
    </row>
    <row r="1527" spans="5:5" x14ac:dyDescent="0.35">
      <c r="E1527" s="10"/>
    </row>
    <row r="1528" spans="5:5" x14ac:dyDescent="0.35">
      <c r="E1528" s="10"/>
    </row>
    <row r="1529" spans="5:5" x14ac:dyDescent="0.35">
      <c r="E1529" s="10"/>
    </row>
    <row r="1530" spans="5:5" x14ac:dyDescent="0.35">
      <c r="E1530" s="10"/>
    </row>
    <row r="1531" spans="5:5" x14ac:dyDescent="0.35">
      <c r="E1531" s="10"/>
    </row>
    <row r="1532" spans="5:5" x14ac:dyDescent="0.35">
      <c r="E1532" s="10"/>
    </row>
    <row r="1533" spans="5:5" x14ac:dyDescent="0.35">
      <c r="E1533" s="10"/>
    </row>
    <row r="1534" spans="5:5" x14ac:dyDescent="0.35">
      <c r="E1534" s="10"/>
    </row>
    <row r="1535" spans="5:5" x14ac:dyDescent="0.35">
      <c r="E1535" s="10"/>
    </row>
    <row r="1536" spans="5:5" x14ac:dyDescent="0.35">
      <c r="E1536" s="10"/>
    </row>
    <row r="1537" spans="5:5" x14ac:dyDescent="0.35">
      <c r="E1537" s="10"/>
    </row>
    <row r="1538" spans="5:5" x14ac:dyDescent="0.35">
      <c r="E1538" s="10"/>
    </row>
    <row r="1539" spans="5:5" x14ac:dyDescent="0.35">
      <c r="E1539" s="10"/>
    </row>
    <row r="1540" spans="5:5" x14ac:dyDescent="0.35">
      <c r="E1540" s="10"/>
    </row>
    <row r="1541" spans="5:5" x14ac:dyDescent="0.35">
      <c r="E1541" s="10"/>
    </row>
    <row r="1542" spans="5:5" x14ac:dyDescent="0.35">
      <c r="E1542" s="10"/>
    </row>
    <row r="1543" spans="5:5" x14ac:dyDescent="0.35">
      <c r="E1543" s="10"/>
    </row>
    <row r="1544" spans="5:5" x14ac:dyDescent="0.35">
      <c r="E1544" s="10"/>
    </row>
    <row r="1545" spans="5:5" x14ac:dyDescent="0.35">
      <c r="E1545" s="10"/>
    </row>
    <row r="1546" spans="5:5" x14ac:dyDescent="0.35">
      <c r="E1546" s="10"/>
    </row>
    <row r="1547" spans="5:5" x14ac:dyDescent="0.35">
      <c r="E1547" s="10"/>
    </row>
    <row r="1548" spans="5:5" x14ac:dyDescent="0.35">
      <c r="E1548" s="10"/>
    </row>
    <row r="1549" spans="5:5" x14ac:dyDescent="0.35">
      <c r="E1549" s="10"/>
    </row>
    <row r="1550" spans="5:5" x14ac:dyDescent="0.35">
      <c r="E1550" s="10"/>
    </row>
    <row r="1551" spans="5:5" x14ac:dyDescent="0.35">
      <c r="E1551" s="10"/>
    </row>
    <row r="1552" spans="5:5" x14ac:dyDescent="0.35">
      <c r="E1552" s="10"/>
    </row>
    <row r="1553" spans="5:5" x14ac:dyDescent="0.35">
      <c r="E1553" s="10"/>
    </row>
    <row r="1554" spans="5:5" x14ac:dyDescent="0.35">
      <c r="E1554" s="10"/>
    </row>
    <row r="1555" spans="5:5" x14ac:dyDescent="0.35">
      <c r="E1555" s="10"/>
    </row>
    <row r="1556" spans="5:5" x14ac:dyDescent="0.35">
      <c r="E1556" s="10"/>
    </row>
    <row r="1557" spans="5:5" x14ac:dyDescent="0.35">
      <c r="E1557" s="10"/>
    </row>
    <row r="1558" spans="5:5" x14ac:dyDescent="0.35">
      <c r="E1558" s="10"/>
    </row>
    <row r="1559" spans="5:5" x14ac:dyDescent="0.35">
      <c r="E1559" s="10"/>
    </row>
    <row r="1560" spans="5:5" x14ac:dyDescent="0.35">
      <c r="E1560" s="10"/>
    </row>
    <row r="1561" spans="5:5" x14ac:dyDescent="0.35">
      <c r="E1561" s="10"/>
    </row>
    <row r="1562" spans="5:5" x14ac:dyDescent="0.35">
      <c r="E1562" s="10"/>
    </row>
    <row r="1563" spans="5:5" x14ac:dyDescent="0.35">
      <c r="E1563" s="10"/>
    </row>
    <row r="1564" spans="5:5" x14ac:dyDescent="0.35">
      <c r="E1564" s="10"/>
    </row>
    <row r="1565" spans="5:5" x14ac:dyDescent="0.35">
      <c r="E1565" s="10"/>
    </row>
    <row r="1566" spans="5:5" x14ac:dyDescent="0.35">
      <c r="E1566" s="10"/>
    </row>
    <row r="1567" spans="5:5" x14ac:dyDescent="0.35">
      <c r="E1567" s="10"/>
    </row>
    <row r="1568" spans="5:5" x14ac:dyDescent="0.35">
      <c r="E1568" s="10"/>
    </row>
    <row r="1569" spans="5:5" x14ac:dyDescent="0.35">
      <c r="E1569" s="10"/>
    </row>
    <row r="1570" spans="5:5" x14ac:dyDescent="0.35">
      <c r="E1570" s="10"/>
    </row>
    <row r="1571" spans="5:5" x14ac:dyDescent="0.35">
      <c r="E1571" s="10"/>
    </row>
    <row r="1572" spans="5:5" x14ac:dyDescent="0.35">
      <c r="E1572" s="10"/>
    </row>
    <row r="1573" spans="5:5" x14ac:dyDescent="0.35">
      <c r="E1573" s="10"/>
    </row>
    <row r="1574" spans="5:5" x14ac:dyDescent="0.35">
      <c r="E1574" s="10"/>
    </row>
    <row r="1575" spans="5:5" x14ac:dyDescent="0.35">
      <c r="E1575" s="10"/>
    </row>
    <row r="1576" spans="5:5" x14ac:dyDescent="0.35">
      <c r="E1576" s="10"/>
    </row>
    <row r="1577" spans="5:5" x14ac:dyDescent="0.35">
      <c r="E1577" s="10"/>
    </row>
    <row r="1578" spans="5:5" x14ac:dyDescent="0.35">
      <c r="E1578" s="10"/>
    </row>
    <row r="1579" spans="5:5" x14ac:dyDescent="0.35">
      <c r="E1579" s="10"/>
    </row>
    <row r="1580" spans="5:5" x14ac:dyDescent="0.35">
      <c r="E1580" s="10"/>
    </row>
    <row r="1581" spans="5:5" x14ac:dyDescent="0.35">
      <c r="E1581" s="10"/>
    </row>
    <row r="1582" spans="5:5" x14ac:dyDescent="0.35">
      <c r="E1582" s="10"/>
    </row>
    <row r="1583" spans="5:5" x14ac:dyDescent="0.35">
      <c r="E1583" s="10"/>
    </row>
    <row r="1584" spans="5:5" x14ac:dyDescent="0.35">
      <c r="E1584" s="10"/>
    </row>
    <row r="1585" spans="5:5" x14ac:dyDescent="0.35">
      <c r="E1585" s="10"/>
    </row>
    <row r="1586" spans="5:5" x14ac:dyDescent="0.35">
      <c r="E1586" s="10"/>
    </row>
    <row r="1587" spans="5:5" x14ac:dyDescent="0.35">
      <c r="E1587" s="10"/>
    </row>
    <row r="1588" spans="5:5" x14ac:dyDescent="0.35">
      <c r="E1588" s="10"/>
    </row>
    <row r="1589" spans="5:5" x14ac:dyDescent="0.35">
      <c r="E1589" s="10"/>
    </row>
    <row r="1590" spans="5:5" x14ac:dyDescent="0.35">
      <c r="E1590" s="10"/>
    </row>
    <row r="1591" spans="5:5" x14ac:dyDescent="0.35">
      <c r="E1591" s="10"/>
    </row>
    <row r="1592" spans="5:5" x14ac:dyDescent="0.35">
      <c r="E1592" s="10"/>
    </row>
    <row r="1593" spans="5:5" x14ac:dyDescent="0.35">
      <c r="E1593" s="10"/>
    </row>
    <row r="1594" spans="5:5" x14ac:dyDescent="0.35">
      <c r="E1594" s="10"/>
    </row>
    <row r="1595" spans="5:5" x14ac:dyDescent="0.35">
      <c r="E1595" s="10"/>
    </row>
    <row r="1596" spans="5:5" x14ac:dyDescent="0.35">
      <c r="E1596" s="10"/>
    </row>
    <row r="1597" spans="5:5" x14ac:dyDescent="0.35">
      <c r="E1597" s="10"/>
    </row>
    <row r="1598" spans="5:5" x14ac:dyDescent="0.35">
      <c r="E1598" s="10"/>
    </row>
    <row r="1599" spans="5:5" x14ac:dyDescent="0.35">
      <c r="E1599" s="10"/>
    </row>
    <row r="1600" spans="5:5" x14ac:dyDescent="0.35">
      <c r="E1600" s="10"/>
    </row>
    <row r="1601" spans="5:5" x14ac:dyDescent="0.35">
      <c r="E1601" s="10"/>
    </row>
    <row r="1602" spans="5:5" x14ac:dyDescent="0.35">
      <c r="E1602" s="10"/>
    </row>
    <row r="1603" spans="5:5" x14ac:dyDescent="0.35">
      <c r="E1603" s="10"/>
    </row>
    <row r="1604" spans="5:5" x14ac:dyDescent="0.35">
      <c r="E1604" s="10"/>
    </row>
    <row r="1605" spans="5:5" x14ac:dyDescent="0.35">
      <c r="E1605" s="10"/>
    </row>
    <row r="1606" spans="5:5" x14ac:dyDescent="0.35">
      <c r="E1606" s="10"/>
    </row>
    <row r="1607" spans="5:5" x14ac:dyDescent="0.35">
      <c r="E1607" s="10"/>
    </row>
    <row r="1608" spans="5:5" x14ac:dyDescent="0.35">
      <c r="E1608" s="10"/>
    </row>
    <row r="1609" spans="5:5" x14ac:dyDescent="0.35">
      <c r="E1609" s="10"/>
    </row>
    <row r="1610" spans="5:5" x14ac:dyDescent="0.35">
      <c r="E1610" s="10"/>
    </row>
    <row r="1611" spans="5:5" x14ac:dyDescent="0.35">
      <c r="E1611" s="10"/>
    </row>
    <row r="1612" spans="5:5" x14ac:dyDescent="0.35">
      <c r="E1612" s="10"/>
    </row>
    <row r="1613" spans="5:5" x14ac:dyDescent="0.35">
      <c r="E1613" s="10"/>
    </row>
    <row r="1614" spans="5:5" x14ac:dyDescent="0.35">
      <c r="E1614" s="10"/>
    </row>
    <row r="1615" spans="5:5" x14ac:dyDescent="0.35">
      <c r="E1615" s="10"/>
    </row>
    <row r="1616" spans="5:5" x14ac:dyDescent="0.35">
      <c r="E1616" s="10"/>
    </row>
    <row r="1617" spans="5:5" x14ac:dyDescent="0.35">
      <c r="E1617" s="10"/>
    </row>
    <row r="1618" spans="5:5" x14ac:dyDescent="0.35">
      <c r="E1618" s="10"/>
    </row>
    <row r="1619" spans="5:5" x14ac:dyDescent="0.35">
      <c r="E1619" s="10"/>
    </row>
    <row r="1620" spans="5:5" x14ac:dyDescent="0.35">
      <c r="E1620" s="10"/>
    </row>
    <row r="1621" spans="5:5" x14ac:dyDescent="0.35">
      <c r="E1621" s="10"/>
    </row>
    <row r="1622" spans="5:5" x14ac:dyDescent="0.35">
      <c r="E1622" s="10"/>
    </row>
    <row r="1623" spans="5:5" x14ac:dyDescent="0.35">
      <c r="E1623" s="10"/>
    </row>
    <row r="1624" spans="5:5" x14ac:dyDescent="0.35">
      <c r="E1624" s="10"/>
    </row>
    <row r="1625" spans="5:5" x14ac:dyDescent="0.35">
      <c r="E1625" s="10"/>
    </row>
    <row r="1626" spans="5:5" x14ac:dyDescent="0.35">
      <c r="E1626" s="10"/>
    </row>
    <row r="1627" spans="5:5" x14ac:dyDescent="0.35">
      <c r="E1627" s="10"/>
    </row>
    <row r="1628" spans="5:5" x14ac:dyDescent="0.35">
      <c r="E1628" s="10"/>
    </row>
    <row r="1629" spans="5:5" x14ac:dyDescent="0.35">
      <c r="E1629" s="10"/>
    </row>
    <row r="1630" spans="5:5" x14ac:dyDescent="0.35">
      <c r="E1630" s="10"/>
    </row>
    <row r="1631" spans="5:5" x14ac:dyDescent="0.35">
      <c r="E1631" s="10"/>
    </row>
    <row r="1632" spans="5:5" x14ac:dyDescent="0.35">
      <c r="E1632" s="10"/>
    </row>
    <row r="1633" spans="5:5" x14ac:dyDescent="0.35">
      <c r="E1633" s="10"/>
    </row>
    <row r="1634" spans="5:5" x14ac:dyDescent="0.35">
      <c r="E1634" s="10"/>
    </row>
    <row r="1635" spans="5:5" x14ac:dyDescent="0.35">
      <c r="E1635" s="10"/>
    </row>
    <row r="1636" spans="5:5" x14ac:dyDescent="0.35">
      <c r="E1636" s="10"/>
    </row>
    <row r="1637" spans="5:5" x14ac:dyDescent="0.35">
      <c r="E1637" s="10"/>
    </row>
    <row r="1638" spans="5:5" x14ac:dyDescent="0.35">
      <c r="E1638" s="10"/>
    </row>
    <row r="1639" spans="5:5" x14ac:dyDescent="0.35">
      <c r="E1639" s="10"/>
    </row>
    <row r="1640" spans="5:5" x14ac:dyDescent="0.35">
      <c r="E1640" s="10"/>
    </row>
    <row r="1641" spans="5:5" x14ac:dyDescent="0.35">
      <c r="E1641" s="10"/>
    </row>
    <row r="1642" spans="5:5" x14ac:dyDescent="0.35">
      <c r="E1642" s="10"/>
    </row>
    <row r="1643" spans="5:5" x14ac:dyDescent="0.35">
      <c r="E1643" s="10"/>
    </row>
    <row r="1644" spans="5:5" x14ac:dyDescent="0.35">
      <c r="E1644" s="10"/>
    </row>
    <row r="1645" spans="5:5" x14ac:dyDescent="0.35">
      <c r="E1645" s="10"/>
    </row>
    <row r="1646" spans="5:5" x14ac:dyDescent="0.35">
      <c r="E1646" s="10"/>
    </row>
    <row r="1647" spans="5:5" x14ac:dyDescent="0.35">
      <c r="E1647" s="10"/>
    </row>
    <row r="1648" spans="5:5" x14ac:dyDescent="0.35">
      <c r="E1648" s="10"/>
    </row>
    <row r="1649" spans="5:5" x14ac:dyDescent="0.35">
      <c r="E1649" s="10"/>
    </row>
    <row r="1650" spans="5:5" x14ac:dyDescent="0.35">
      <c r="E1650" s="10"/>
    </row>
    <row r="1651" spans="5:5" x14ac:dyDescent="0.35">
      <c r="E1651" s="10"/>
    </row>
    <row r="1652" spans="5:5" x14ac:dyDescent="0.35">
      <c r="E1652" s="10"/>
    </row>
    <row r="1653" spans="5:5" x14ac:dyDescent="0.35">
      <c r="E1653" s="10"/>
    </row>
    <row r="1654" spans="5:5" x14ac:dyDescent="0.35">
      <c r="E1654" s="10"/>
    </row>
    <row r="1655" spans="5:5" x14ac:dyDescent="0.35">
      <c r="E1655" s="10"/>
    </row>
    <row r="1656" spans="5:5" x14ac:dyDescent="0.35">
      <c r="E1656" s="10"/>
    </row>
    <row r="1657" spans="5:5" x14ac:dyDescent="0.35">
      <c r="E1657" s="10"/>
    </row>
    <row r="1658" spans="5:5" x14ac:dyDescent="0.35">
      <c r="E1658" s="10"/>
    </row>
    <row r="1659" spans="5:5" x14ac:dyDescent="0.35">
      <c r="E1659" s="10"/>
    </row>
    <row r="1660" spans="5:5" x14ac:dyDescent="0.35">
      <c r="E1660" s="10"/>
    </row>
    <row r="1661" spans="5:5" x14ac:dyDescent="0.35">
      <c r="E1661" s="10"/>
    </row>
    <row r="1662" spans="5:5" x14ac:dyDescent="0.35">
      <c r="E1662" s="10"/>
    </row>
    <row r="1663" spans="5:5" x14ac:dyDescent="0.35">
      <c r="E1663" s="10"/>
    </row>
    <row r="1664" spans="5:5" x14ac:dyDescent="0.35">
      <c r="E1664" s="10"/>
    </row>
    <row r="1665" spans="5:5" x14ac:dyDescent="0.35">
      <c r="E1665" s="10"/>
    </row>
    <row r="1666" spans="5:5" x14ac:dyDescent="0.35">
      <c r="E1666" s="10"/>
    </row>
    <row r="1667" spans="5:5" x14ac:dyDescent="0.35">
      <c r="E1667" s="10"/>
    </row>
    <row r="1668" spans="5:5" x14ac:dyDescent="0.35">
      <c r="E1668" s="10"/>
    </row>
    <row r="1669" spans="5:5" x14ac:dyDescent="0.35">
      <c r="E1669" s="10"/>
    </row>
    <row r="1670" spans="5:5" x14ac:dyDescent="0.35">
      <c r="E1670" s="10"/>
    </row>
    <row r="1671" spans="5:5" x14ac:dyDescent="0.35">
      <c r="E1671" s="10"/>
    </row>
    <row r="1672" spans="5:5" x14ac:dyDescent="0.35">
      <c r="E1672" s="10"/>
    </row>
    <row r="1673" spans="5:5" x14ac:dyDescent="0.35">
      <c r="E1673" s="10"/>
    </row>
    <row r="1674" spans="5:5" x14ac:dyDescent="0.35">
      <c r="E1674" s="10"/>
    </row>
    <row r="1675" spans="5:5" x14ac:dyDescent="0.35">
      <c r="E1675" s="10"/>
    </row>
    <row r="1676" spans="5:5" x14ac:dyDescent="0.35">
      <c r="E1676" s="10"/>
    </row>
    <row r="1677" spans="5:5" x14ac:dyDescent="0.35">
      <c r="E1677" s="10"/>
    </row>
    <row r="1678" spans="5:5" x14ac:dyDescent="0.35">
      <c r="E1678" s="10"/>
    </row>
    <row r="1679" spans="5:5" x14ac:dyDescent="0.35">
      <c r="E1679" s="10"/>
    </row>
    <row r="1680" spans="5:5" x14ac:dyDescent="0.35">
      <c r="E1680" s="10"/>
    </row>
    <row r="1681" spans="5:5" x14ac:dyDescent="0.35">
      <c r="E1681" s="10"/>
    </row>
    <row r="1682" spans="5:5" x14ac:dyDescent="0.35">
      <c r="E1682" s="10"/>
    </row>
    <row r="1683" spans="5:5" x14ac:dyDescent="0.35">
      <c r="E1683" s="10"/>
    </row>
    <row r="1684" spans="5:5" x14ac:dyDescent="0.35">
      <c r="E1684" s="10"/>
    </row>
    <row r="1685" spans="5:5" x14ac:dyDescent="0.35">
      <c r="E1685" s="10"/>
    </row>
    <row r="1686" spans="5:5" x14ac:dyDescent="0.35">
      <c r="E1686" s="10"/>
    </row>
    <row r="1687" spans="5:5" x14ac:dyDescent="0.35">
      <c r="E1687" s="10"/>
    </row>
    <row r="1688" spans="5:5" x14ac:dyDescent="0.35">
      <c r="E1688" s="10"/>
    </row>
    <row r="1689" spans="5:5" x14ac:dyDescent="0.35">
      <c r="E1689" s="10"/>
    </row>
    <row r="1690" spans="5:5" x14ac:dyDescent="0.35">
      <c r="E1690" s="10"/>
    </row>
    <row r="1691" spans="5:5" x14ac:dyDescent="0.35">
      <c r="E1691" s="10"/>
    </row>
    <row r="1692" spans="5:5" x14ac:dyDescent="0.35">
      <c r="E1692" s="10"/>
    </row>
    <row r="1693" spans="5:5" x14ac:dyDescent="0.35">
      <c r="E1693" s="10"/>
    </row>
    <row r="1694" spans="5:5" x14ac:dyDescent="0.35">
      <c r="E1694" s="10"/>
    </row>
    <row r="1695" spans="5:5" x14ac:dyDescent="0.35">
      <c r="E1695" s="10"/>
    </row>
    <row r="1696" spans="5:5" x14ac:dyDescent="0.35">
      <c r="E1696" s="10"/>
    </row>
    <row r="1697" spans="5:5" x14ac:dyDescent="0.35">
      <c r="E1697" s="10"/>
    </row>
    <row r="1698" spans="5:5" x14ac:dyDescent="0.35">
      <c r="E1698" s="10"/>
    </row>
    <row r="1699" spans="5:5" x14ac:dyDescent="0.35">
      <c r="E1699" s="10"/>
    </row>
    <row r="1700" spans="5:5" x14ac:dyDescent="0.35">
      <c r="E1700" s="10"/>
    </row>
    <row r="1701" spans="5:5" x14ac:dyDescent="0.35">
      <c r="E1701" s="10"/>
    </row>
    <row r="1702" spans="5:5" x14ac:dyDescent="0.35">
      <c r="E1702" s="10"/>
    </row>
    <row r="1703" spans="5:5" x14ac:dyDescent="0.35">
      <c r="E1703" s="10"/>
    </row>
    <row r="1704" spans="5:5" x14ac:dyDescent="0.35">
      <c r="E1704" s="10"/>
    </row>
    <row r="1705" spans="5:5" x14ac:dyDescent="0.35">
      <c r="E1705" s="10"/>
    </row>
    <row r="1706" spans="5:5" x14ac:dyDescent="0.35">
      <c r="E1706" s="10"/>
    </row>
    <row r="1707" spans="5:5" x14ac:dyDescent="0.35">
      <c r="E1707" s="10"/>
    </row>
    <row r="1708" spans="5:5" x14ac:dyDescent="0.35">
      <c r="E1708" s="10"/>
    </row>
    <row r="1709" spans="5:5" x14ac:dyDescent="0.35">
      <c r="E1709" s="10"/>
    </row>
    <row r="1710" spans="5:5" x14ac:dyDescent="0.35">
      <c r="E1710" s="10"/>
    </row>
    <row r="1711" spans="5:5" x14ac:dyDescent="0.35">
      <c r="E1711" s="10"/>
    </row>
    <row r="1712" spans="5:5" x14ac:dyDescent="0.35">
      <c r="E1712" s="10"/>
    </row>
    <row r="1713" spans="5:5" x14ac:dyDescent="0.35">
      <c r="E1713" s="10"/>
    </row>
    <row r="1714" spans="5:5" x14ac:dyDescent="0.35">
      <c r="E1714" s="10"/>
    </row>
    <row r="1715" spans="5:5" x14ac:dyDescent="0.35">
      <c r="E1715" s="10"/>
    </row>
    <row r="1716" spans="5:5" x14ac:dyDescent="0.35">
      <c r="E1716" s="10"/>
    </row>
    <row r="1717" spans="5:5" x14ac:dyDescent="0.35">
      <c r="E1717" s="10"/>
    </row>
    <row r="1718" spans="5:5" x14ac:dyDescent="0.35">
      <c r="E1718" s="10"/>
    </row>
    <row r="1719" spans="5:5" x14ac:dyDescent="0.35">
      <c r="E1719" s="10"/>
    </row>
    <row r="1720" spans="5:5" x14ac:dyDescent="0.35">
      <c r="E1720" s="10"/>
    </row>
    <row r="1721" spans="5:5" x14ac:dyDescent="0.35">
      <c r="E1721" s="10"/>
    </row>
    <row r="1722" spans="5:5" x14ac:dyDescent="0.35">
      <c r="E1722" s="10"/>
    </row>
    <row r="1723" spans="5:5" x14ac:dyDescent="0.35">
      <c r="E1723" s="10"/>
    </row>
    <row r="1724" spans="5:5" x14ac:dyDescent="0.35">
      <c r="E1724" s="10"/>
    </row>
    <row r="1725" spans="5:5" x14ac:dyDescent="0.35">
      <c r="E1725" s="10"/>
    </row>
    <row r="1726" spans="5:5" x14ac:dyDescent="0.35">
      <c r="E1726" s="10"/>
    </row>
    <row r="1727" spans="5:5" x14ac:dyDescent="0.35">
      <c r="E1727" s="10"/>
    </row>
    <row r="1728" spans="5:5" x14ac:dyDescent="0.35">
      <c r="E1728" s="10"/>
    </row>
    <row r="1729" spans="5:5" x14ac:dyDescent="0.35">
      <c r="E1729" s="10"/>
    </row>
    <row r="1730" spans="5:5" x14ac:dyDescent="0.35">
      <c r="E1730" s="10"/>
    </row>
    <row r="1731" spans="5:5" x14ac:dyDescent="0.35">
      <c r="E1731" s="10"/>
    </row>
    <row r="1732" spans="5:5" x14ac:dyDescent="0.35">
      <c r="E1732" s="10"/>
    </row>
    <row r="1733" spans="5:5" x14ac:dyDescent="0.35">
      <c r="E1733" s="10"/>
    </row>
    <row r="1734" spans="5:5" x14ac:dyDescent="0.35">
      <c r="E1734" s="10"/>
    </row>
    <row r="1735" spans="5:5" x14ac:dyDescent="0.35">
      <c r="E1735" s="10"/>
    </row>
    <row r="1736" spans="5:5" x14ac:dyDescent="0.35">
      <c r="E1736" s="10"/>
    </row>
    <row r="1737" spans="5:5" x14ac:dyDescent="0.35">
      <c r="E1737" s="10"/>
    </row>
    <row r="1738" spans="5:5" x14ac:dyDescent="0.35">
      <c r="E1738" s="10"/>
    </row>
    <row r="1739" spans="5:5" x14ac:dyDescent="0.35">
      <c r="E1739" s="10"/>
    </row>
    <row r="1740" spans="5:5" x14ac:dyDescent="0.35">
      <c r="E1740" s="10"/>
    </row>
    <row r="1741" spans="5:5" x14ac:dyDescent="0.35">
      <c r="E1741" s="10"/>
    </row>
    <row r="1742" spans="5:5" x14ac:dyDescent="0.35">
      <c r="E1742" s="10"/>
    </row>
    <row r="1743" spans="5:5" x14ac:dyDescent="0.35">
      <c r="E1743" s="10"/>
    </row>
    <row r="1744" spans="5:5" x14ac:dyDescent="0.35">
      <c r="E1744" s="10"/>
    </row>
    <row r="1745" spans="5:5" x14ac:dyDescent="0.35">
      <c r="E1745" s="10"/>
    </row>
    <row r="1746" spans="5:5" x14ac:dyDescent="0.35">
      <c r="E1746" s="10"/>
    </row>
    <row r="1747" spans="5:5" x14ac:dyDescent="0.35">
      <c r="E1747" s="10"/>
    </row>
    <row r="1748" spans="5:5" x14ac:dyDescent="0.35">
      <c r="E1748" s="10"/>
    </row>
    <row r="1749" spans="5:5" x14ac:dyDescent="0.35">
      <c r="E1749" s="10"/>
    </row>
    <row r="1750" spans="5:5" x14ac:dyDescent="0.35">
      <c r="E1750" s="10"/>
    </row>
    <row r="1751" spans="5:5" x14ac:dyDescent="0.35">
      <c r="E1751" s="10"/>
    </row>
    <row r="1752" spans="5:5" x14ac:dyDescent="0.35">
      <c r="E1752" s="10"/>
    </row>
    <row r="1753" spans="5:5" x14ac:dyDescent="0.35">
      <c r="E1753" s="10"/>
    </row>
    <row r="1754" spans="5:5" x14ac:dyDescent="0.35">
      <c r="E1754" s="10"/>
    </row>
    <row r="1755" spans="5:5" x14ac:dyDescent="0.35">
      <c r="E1755" s="10"/>
    </row>
    <row r="1756" spans="5:5" x14ac:dyDescent="0.35">
      <c r="E1756" s="10"/>
    </row>
    <row r="1757" spans="5:5" x14ac:dyDescent="0.35">
      <c r="E1757" s="10"/>
    </row>
    <row r="1758" spans="5:5" x14ac:dyDescent="0.35">
      <c r="E1758" s="10"/>
    </row>
    <row r="1759" spans="5:5" x14ac:dyDescent="0.35">
      <c r="E1759" s="10"/>
    </row>
    <row r="1760" spans="5:5" x14ac:dyDescent="0.35">
      <c r="E1760" s="10"/>
    </row>
    <row r="1761" spans="5:5" x14ac:dyDescent="0.35">
      <c r="E1761" s="10"/>
    </row>
    <row r="1762" spans="5:5" x14ac:dyDescent="0.35">
      <c r="E1762" s="10"/>
    </row>
    <row r="1763" spans="5:5" x14ac:dyDescent="0.35">
      <c r="E1763" s="10"/>
    </row>
    <row r="1764" spans="5:5" x14ac:dyDescent="0.35">
      <c r="E1764" s="10"/>
    </row>
    <row r="1765" spans="5:5" x14ac:dyDescent="0.35">
      <c r="E1765" s="10"/>
    </row>
    <row r="1766" spans="5:5" x14ac:dyDescent="0.35">
      <c r="E1766" s="10"/>
    </row>
    <row r="1767" spans="5:5" x14ac:dyDescent="0.35">
      <c r="E1767" s="10"/>
    </row>
    <row r="1768" spans="5:5" x14ac:dyDescent="0.35">
      <c r="E1768" s="10"/>
    </row>
    <row r="1769" spans="5:5" x14ac:dyDescent="0.35">
      <c r="E1769" s="10"/>
    </row>
    <row r="1770" spans="5:5" x14ac:dyDescent="0.35">
      <c r="E1770" s="10"/>
    </row>
    <row r="1771" spans="5:5" x14ac:dyDescent="0.35">
      <c r="E1771" s="10"/>
    </row>
    <row r="1772" spans="5:5" x14ac:dyDescent="0.35">
      <c r="E1772" s="10"/>
    </row>
    <row r="1773" spans="5:5" x14ac:dyDescent="0.35">
      <c r="E1773" s="10"/>
    </row>
    <row r="1774" spans="5:5" x14ac:dyDescent="0.35">
      <c r="E1774" s="10"/>
    </row>
    <row r="1775" spans="5:5" x14ac:dyDescent="0.35">
      <c r="E1775" s="10"/>
    </row>
    <row r="1776" spans="5:5" x14ac:dyDescent="0.35">
      <c r="E1776" s="10"/>
    </row>
    <row r="1777" spans="5:5" x14ac:dyDescent="0.35">
      <c r="E1777" s="10"/>
    </row>
    <row r="1778" spans="5:5" x14ac:dyDescent="0.35">
      <c r="E1778" s="10"/>
    </row>
    <row r="1779" spans="5:5" x14ac:dyDescent="0.35">
      <c r="E1779" s="10"/>
    </row>
    <row r="1780" spans="5:5" x14ac:dyDescent="0.35">
      <c r="E1780" s="10"/>
    </row>
    <row r="1781" spans="5:5" x14ac:dyDescent="0.35">
      <c r="E1781" s="10"/>
    </row>
    <row r="1782" spans="5:5" x14ac:dyDescent="0.35">
      <c r="E1782" s="10"/>
    </row>
    <row r="1783" spans="5:5" x14ac:dyDescent="0.35">
      <c r="E1783" s="10"/>
    </row>
    <row r="1784" spans="5:5" x14ac:dyDescent="0.35">
      <c r="E1784" s="10"/>
    </row>
    <row r="1785" spans="5:5" x14ac:dyDescent="0.35">
      <c r="E1785" s="10"/>
    </row>
    <row r="1786" spans="5:5" x14ac:dyDescent="0.35">
      <c r="E1786" s="10"/>
    </row>
    <row r="1787" spans="5:5" x14ac:dyDescent="0.35">
      <c r="E1787" s="10"/>
    </row>
    <row r="1788" spans="5:5" x14ac:dyDescent="0.35">
      <c r="E1788" s="10"/>
    </row>
    <row r="1789" spans="5:5" x14ac:dyDescent="0.35">
      <c r="E1789" s="10"/>
    </row>
    <row r="1790" spans="5:5" x14ac:dyDescent="0.35">
      <c r="E1790" s="10"/>
    </row>
    <row r="1791" spans="5:5" x14ac:dyDescent="0.35">
      <c r="E1791" s="10"/>
    </row>
    <row r="1792" spans="5:5" x14ac:dyDescent="0.35">
      <c r="E1792" s="10"/>
    </row>
    <row r="1793" spans="5:5" x14ac:dyDescent="0.35">
      <c r="E1793" s="10"/>
    </row>
    <row r="1794" spans="5:5" x14ac:dyDescent="0.35">
      <c r="E1794" s="10"/>
    </row>
    <row r="1795" spans="5:5" x14ac:dyDescent="0.35">
      <c r="E1795" s="10"/>
    </row>
    <row r="1796" spans="5:5" x14ac:dyDescent="0.35">
      <c r="E1796" s="10"/>
    </row>
    <row r="1797" spans="5:5" x14ac:dyDescent="0.35">
      <c r="E1797" s="10"/>
    </row>
    <row r="1798" spans="5:5" x14ac:dyDescent="0.35">
      <c r="E1798" s="10"/>
    </row>
    <row r="1799" spans="5:5" x14ac:dyDescent="0.35">
      <c r="E1799" s="10"/>
    </row>
    <row r="1800" spans="5:5" x14ac:dyDescent="0.35">
      <c r="E1800" s="10"/>
    </row>
    <row r="1801" spans="5:5" x14ac:dyDescent="0.35">
      <c r="E1801" s="10"/>
    </row>
    <row r="1802" spans="5:5" x14ac:dyDescent="0.35">
      <c r="E1802" s="10"/>
    </row>
    <row r="1803" spans="5:5" x14ac:dyDescent="0.35">
      <c r="E1803" s="10"/>
    </row>
    <row r="1804" spans="5:5" x14ac:dyDescent="0.35">
      <c r="E1804" s="10"/>
    </row>
    <row r="1805" spans="5:5" x14ac:dyDescent="0.35">
      <c r="E1805" s="10"/>
    </row>
    <row r="1806" spans="5:5" x14ac:dyDescent="0.35">
      <c r="E1806" s="10"/>
    </row>
    <row r="1807" spans="5:5" x14ac:dyDescent="0.35">
      <c r="E1807" s="10"/>
    </row>
    <row r="1808" spans="5:5" x14ac:dyDescent="0.35">
      <c r="E1808" s="10"/>
    </row>
    <row r="1809" spans="5:5" x14ac:dyDescent="0.35">
      <c r="E1809" s="10"/>
    </row>
    <row r="1810" spans="5:5" x14ac:dyDescent="0.35">
      <c r="E1810" s="10"/>
    </row>
    <row r="1811" spans="5:5" x14ac:dyDescent="0.35">
      <c r="E1811" s="10"/>
    </row>
    <row r="1812" spans="5:5" x14ac:dyDescent="0.35">
      <c r="E1812" s="10"/>
    </row>
    <row r="1813" spans="5:5" x14ac:dyDescent="0.35">
      <c r="E1813" s="10"/>
    </row>
    <row r="1814" spans="5:5" x14ac:dyDescent="0.35">
      <c r="E1814" s="10"/>
    </row>
    <row r="1815" spans="5:5" x14ac:dyDescent="0.35">
      <c r="E1815" s="10"/>
    </row>
    <row r="1816" spans="5:5" x14ac:dyDescent="0.35">
      <c r="E1816" s="10"/>
    </row>
    <row r="1817" spans="5:5" x14ac:dyDescent="0.35">
      <c r="E1817" s="10"/>
    </row>
    <row r="1818" spans="5:5" x14ac:dyDescent="0.35">
      <c r="E1818" s="10"/>
    </row>
    <row r="1819" spans="5:5" x14ac:dyDescent="0.35">
      <c r="E1819" s="10"/>
    </row>
    <row r="1820" spans="5:5" x14ac:dyDescent="0.35">
      <c r="E1820" s="10"/>
    </row>
    <row r="1821" spans="5:5" x14ac:dyDescent="0.35">
      <c r="E1821" s="10"/>
    </row>
    <row r="1822" spans="5:5" x14ac:dyDescent="0.35">
      <c r="E1822" s="10"/>
    </row>
    <row r="1823" spans="5:5" x14ac:dyDescent="0.35">
      <c r="E1823" s="10"/>
    </row>
    <row r="1824" spans="5:5" x14ac:dyDescent="0.35">
      <c r="E1824" s="10"/>
    </row>
    <row r="1825" spans="5:5" x14ac:dyDescent="0.35">
      <c r="E1825" s="10"/>
    </row>
    <row r="1826" spans="5:5" x14ac:dyDescent="0.35">
      <c r="E1826" s="10"/>
    </row>
    <row r="1827" spans="5:5" x14ac:dyDescent="0.35">
      <c r="E1827" s="10"/>
    </row>
    <row r="1828" spans="5:5" x14ac:dyDescent="0.35">
      <c r="E1828" s="10"/>
    </row>
    <row r="1829" spans="5:5" x14ac:dyDescent="0.35">
      <c r="E1829" s="10"/>
    </row>
    <row r="1830" spans="5:5" x14ac:dyDescent="0.35">
      <c r="E1830" s="10"/>
    </row>
    <row r="1831" spans="5:5" x14ac:dyDescent="0.35">
      <c r="E1831" s="10"/>
    </row>
    <row r="1832" spans="5:5" x14ac:dyDescent="0.35">
      <c r="E1832" s="10"/>
    </row>
    <row r="1833" spans="5:5" x14ac:dyDescent="0.35">
      <c r="E1833" s="10"/>
    </row>
    <row r="1834" spans="5:5" x14ac:dyDescent="0.35">
      <c r="E1834" s="10"/>
    </row>
    <row r="1835" spans="5:5" x14ac:dyDescent="0.35">
      <c r="E1835" s="10"/>
    </row>
    <row r="1836" spans="5:5" x14ac:dyDescent="0.35">
      <c r="E1836" s="10"/>
    </row>
    <row r="1837" spans="5:5" x14ac:dyDescent="0.35">
      <c r="E1837" s="10"/>
    </row>
    <row r="1838" spans="5:5" x14ac:dyDescent="0.35">
      <c r="E1838" s="10"/>
    </row>
    <row r="1839" spans="5:5" x14ac:dyDescent="0.35">
      <c r="E1839" s="10"/>
    </row>
    <row r="1840" spans="5:5" x14ac:dyDescent="0.35">
      <c r="E1840" s="10"/>
    </row>
    <row r="1841" spans="5:5" x14ac:dyDescent="0.35">
      <c r="E1841" s="10"/>
    </row>
    <row r="1842" spans="5:5" x14ac:dyDescent="0.35">
      <c r="E1842" s="10"/>
    </row>
    <row r="1843" spans="5:5" x14ac:dyDescent="0.35">
      <c r="E1843" s="10"/>
    </row>
    <row r="1844" spans="5:5" x14ac:dyDescent="0.35">
      <c r="E1844" s="10"/>
    </row>
    <row r="1845" spans="5:5" x14ac:dyDescent="0.35">
      <c r="E1845" s="10"/>
    </row>
    <row r="1846" spans="5:5" x14ac:dyDescent="0.35">
      <c r="E1846" s="10"/>
    </row>
    <row r="1847" spans="5:5" x14ac:dyDescent="0.35">
      <c r="E1847" s="10"/>
    </row>
    <row r="1848" spans="5:5" x14ac:dyDescent="0.35">
      <c r="E1848" s="10"/>
    </row>
    <row r="1849" spans="5:5" x14ac:dyDescent="0.35">
      <c r="E1849" s="10"/>
    </row>
    <row r="1850" spans="5:5" x14ac:dyDescent="0.35">
      <c r="E1850" s="10"/>
    </row>
    <row r="1851" spans="5:5" x14ac:dyDescent="0.35">
      <c r="E1851" s="10"/>
    </row>
    <row r="1852" spans="5:5" x14ac:dyDescent="0.35">
      <c r="E1852" s="10"/>
    </row>
    <row r="1853" spans="5:5" x14ac:dyDescent="0.35">
      <c r="E1853" s="10"/>
    </row>
    <row r="1854" spans="5:5" x14ac:dyDescent="0.35">
      <c r="E1854" s="10"/>
    </row>
    <row r="1855" spans="5:5" x14ac:dyDescent="0.35">
      <c r="E1855" s="10"/>
    </row>
    <row r="1856" spans="5:5" x14ac:dyDescent="0.35">
      <c r="E1856" s="10"/>
    </row>
    <row r="1857" spans="5:5" x14ac:dyDescent="0.35">
      <c r="E1857" s="10"/>
    </row>
    <row r="1858" spans="5:5" x14ac:dyDescent="0.35">
      <c r="E1858" s="10"/>
    </row>
    <row r="1859" spans="5:5" x14ac:dyDescent="0.35">
      <c r="E1859" s="10"/>
    </row>
    <row r="1860" spans="5:5" x14ac:dyDescent="0.35">
      <c r="E1860" s="10"/>
    </row>
    <row r="1861" spans="5:5" x14ac:dyDescent="0.35">
      <c r="E1861" s="10"/>
    </row>
    <row r="1862" spans="5:5" x14ac:dyDescent="0.35">
      <c r="E1862" s="10"/>
    </row>
    <row r="1863" spans="5:5" x14ac:dyDescent="0.35">
      <c r="E1863" s="10"/>
    </row>
    <row r="1864" spans="5:5" x14ac:dyDescent="0.35">
      <c r="E1864" s="10"/>
    </row>
    <row r="1865" spans="5:5" x14ac:dyDescent="0.35">
      <c r="E1865" s="10"/>
    </row>
    <row r="1866" spans="5:5" x14ac:dyDescent="0.35">
      <c r="E1866" s="10"/>
    </row>
    <row r="1867" spans="5:5" x14ac:dyDescent="0.35">
      <c r="E1867" s="10"/>
    </row>
    <row r="1868" spans="5:5" x14ac:dyDescent="0.35">
      <c r="E1868" s="10"/>
    </row>
    <row r="1869" spans="5:5" x14ac:dyDescent="0.35">
      <c r="E1869" s="10"/>
    </row>
    <row r="1870" spans="5:5" x14ac:dyDescent="0.35">
      <c r="E1870" s="10"/>
    </row>
    <row r="1871" spans="5:5" x14ac:dyDescent="0.35">
      <c r="E1871" s="10"/>
    </row>
    <row r="1872" spans="5:5" x14ac:dyDescent="0.35">
      <c r="E1872" s="10"/>
    </row>
    <row r="1873" spans="5:5" x14ac:dyDescent="0.35">
      <c r="E1873" s="10"/>
    </row>
    <row r="1874" spans="5:5" x14ac:dyDescent="0.35">
      <c r="E1874" s="10"/>
    </row>
    <row r="1875" spans="5:5" x14ac:dyDescent="0.35">
      <c r="E1875" s="10"/>
    </row>
    <row r="1876" spans="5:5" x14ac:dyDescent="0.35">
      <c r="E1876" s="10"/>
    </row>
    <row r="1877" spans="5:5" x14ac:dyDescent="0.35">
      <c r="E1877" s="10"/>
    </row>
    <row r="1878" spans="5:5" x14ac:dyDescent="0.35">
      <c r="E1878" s="10"/>
    </row>
    <row r="1879" spans="5:5" x14ac:dyDescent="0.35">
      <c r="E1879" s="10"/>
    </row>
    <row r="1880" spans="5:5" x14ac:dyDescent="0.35">
      <c r="E1880" s="10"/>
    </row>
    <row r="1881" spans="5:5" x14ac:dyDescent="0.35">
      <c r="E1881" s="10"/>
    </row>
    <row r="1882" spans="5:5" x14ac:dyDescent="0.35">
      <c r="E1882" s="10"/>
    </row>
    <row r="1883" spans="5:5" x14ac:dyDescent="0.35">
      <c r="E1883" s="10"/>
    </row>
    <row r="1884" spans="5:5" x14ac:dyDescent="0.35">
      <c r="E1884" s="10"/>
    </row>
    <row r="1885" spans="5:5" x14ac:dyDescent="0.35">
      <c r="E1885" s="10"/>
    </row>
    <row r="1886" spans="5:5" x14ac:dyDescent="0.35">
      <c r="E1886" s="10"/>
    </row>
    <row r="1887" spans="5:5" x14ac:dyDescent="0.35">
      <c r="E1887" s="10"/>
    </row>
    <row r="1888" spans="5:5" x14ac:dyDescent="0.35">
      <c r="E1888" s="10"/>
    </row>
    <row r="1889" spans="5:5" x14ac:dyDescent="0.35">
      <c r="E1889" s="10"/>
    </row>
    <row r="1890" spans="5:5" x14ac:dyDescent="0.35">
      <c r="E1890" s="10"/>
    </row>
    <row r="1891" spans="5:5" x14ac:dyDescent="0.35">
      <c r="E1891" s="10"/>
    </row>
    <row r="1892" spans="5:5" x14ac:dyDescent="0.35">
      <c r="E1892" s="10"/>
    </row>
    <row r="1893" spans="5:5" x14ac:dyDescent="0.35">
      <c r="E1893" s="10"/>
    </row>
    <row r="1894" spans="5:5" x14ac:dyDescent="0.35">
      <c r="E1894" s="10"/>
    </row>
    <row r="1895" spans="5:5" x14ac:dyDescent="0.35">
      <c r="E1895" s="10"/>
    </row>
    <row r="1896" spans="5:5" x14ac:dyDescent="0.35">
      <c r="E1896" s="10"/>
    </row>
    <row r="1897" spans="5:5" x14ac:dyDescent="0.35">
      <c r="E1897" s="10"/>
    </row>
    <row r="1898" spans="5:5" x14ac:dyDescent="0.35">
      <c r="E1898" s="10"/>
    </row>
    <row r="1899" spans="5:5" x14ac:dyDescent="0.35">
      <c r="E1899" s="10"/>
    </row>
    <row r="1900" spans="5:5" x14ac:dyDescent="0.35">
      <c r="E1900" s="10"/>
    </row>
    <row r="1901" spans="5:5" x14ac:dyDescent="0.35">
      <c r="E1901" s="10"/>
    </row>
    <row r="1902" spans="5:5" x14ac:dyDescent="0.35">
      <c r="E1902" s="10"/>
    </row>
    <row r="1903" spans="5:5" x14ac:dyDescent="0.35">
      <c r="E1903" s="10"/>
    </row>
    <row r="1904" spans="5:5" x14ac:dyDescent="0.35">
      <c r="E1904" s="10"/>
    </row>
    <row r="1905" spans="5:5" x14ac:dyDescent="0.35">
      <c r="E1905" s="10"/>
    </row>
    <row r="1906" spans="5:5" x14ac:dyDescent="0.35">
      <c r="E1906" s="10"/>
    </row>
    <row r="1907" spans="5:5" x14ac:dyDescent="0.35">
      <c r="E1907" s="10"/>
    </row>
    <row r="1908" spans="5:5" x14ac:dyDescent="0.35">
      <c r="E1908" s="10"/>
    </row>
    <row r="1909" spans="5:5" x14ac:dyDescent="0.35">
      <c r="E1909" s="10"/>
    </row>
    <row r="1910" spans="5:5" x14ac:dyDescent="0.35">
      <c r="E1910" s="10"/>
    </row>
    <row r="1911" spans="5:5" x14ac:dyDescent="0.35">
      <c r="E1911" s="10"/>
    </row>
    <row r="1912" spans="5:5" x14ac:dyDescent="0.35">
      <c r="E1912" s="10"/>
    </row>
    <row r="1913" spans="5:5" x14ac:dyDescent="0.35">
      <c r="E1913" s="10"/>
    </row>
    <row r="1914" spans="5:5" x14ac:dyDescent="0.35">
      <c r="E1914" s="10"/>
    </row>
    <row r="1915" spans="5:5" x14ac:dyDescent="0.35">
      <c r="E1915" s="10"/>
    </row>
    <row r="1916" spans="5:5" x14ac:dyDescent="0.35">
      <c r="E1916" s="10"/>
    </row>
    <row r="1917" spans="5:5" x14ac:dyDescent="0.35">
      <c r="E1917" s="10"/>
    </row>
    <row r="1918" spans="5:5" x14ac:dyDescent="0.35">
      <c r="E1918" s="10"/>
    </row>
    <row r="1919" spans="5:5" x14ac:dyDescent="0.35">
      <c r="E1919" s="10"/>
    </row>
    <row r="1920" spans="5:5" x14ac:dyDescent="0.35">
      <c r="E1920" s="10"/>
    </row>
    <row r="1921" spans="5:5" x14ac:dyDescent="0.35">
      <c r="E1921" s="10"/>
    </row>
    <row r="1922" spans="5:5" x14ac:dyDescent="0.35">
      <c r="E1922" s="10"/>
    </row>
    <row r="1923" spans="5:5" x14ac:dyDescent="0.35">
      <c r="E1923" s="10"/>
    </row>
    <row r="1924" spans="5:5" x14ac:dyDescent="0.35">
      <c r="E1924" s="10"/>
    </row>
    <row r="1925" spans="5:5" x14ac:dyDescent="0.35">
      <c r="E1925" s="10"/>
    </row>
    <row r="1926" spans="5:5" x14ac:dyDescent="0.35">
      <c r="E1926" s="10"/>
    </row>
    <row r="1927" spans="5:5" x14ac:dyDescent="0.35">
      <c r="E1927" s="10"/>
    </row>
    <row r="1928" spans="5:5" x14ac:dyDescent="0.35">
      <c r="E1928" s="10"/>
    </row>
    <row r="1929" spans="5:5" x14ac:dyDescent="0.35">
      <c r="E1929" s="10"/>
    </row>
    <row r="1930" spans="5:5" x14ac:dyDescent="0.35">
      <c r="E1930" s="10"/>
    </row>
    <row r="1931" spans="5:5" x14ac:dyDescent="0.35">
      <c r="E1931" s="10"/>
    </row>
    <row r="1932" spans="5:5" x14ac:dyDescent="0.35">
      <c r="E1932" s="10"/>
    </row>
    <row r="1933" spans="5:5" x14ac:dyDescent="0.35">
      <c r="E1933" s="10"/>
    </row>
    <row r="1934" spans="5:5" x14ac:dyDescent="0.35">
      <c r="E1934" s="10"/>
    </row>
    <row r="1935" spans="5:5" x14ac:dyDescent="0.35">
      <c r="E1935" s="10"/>
    </row>
    <row r="1936" spans="5:5" x14ac:dyDescent="0.35">
      <c r="E1936" s="10"/>
    </row>
    <row r="1937" spans="5:5" x14ac:dyDescent="0.35">
      <c r="E1937" s="10"/>
    </row>
    <row r="1938" spans="5:5" x14ac:dyDescent="0.35">
      <c r="E1938" s="10"/>
    </row>
    <row r="1939" spans="5:5" x14ac:dyDescent="0.35">
      <c r="E1939" s="10"/>
    </row>
    <row r="1940" spans="5:5" x14ac:dyDescent="0.35">
      <c r="E1940" s="10"/>
    </row>
    <row r="1941" spans="5:5" x14ac:dyDescent="0.35">
      <c r="E1941" s="10"/>
    </row>
    <row r="1942" spans="5:5" x14ac:dyDescent="0.35">
      <c r="E1942" s="10"/>
    </row>
    <row r="1943" spans="5:5" x14ac:dyDescent="0.35">
      <c r="E1943" s="10"/>
    </row>
    <row r="1944" spans="5:5" x14ac:dyDescent="0.35">
      <c r="E1944" s="10"/>
    </row>
    <row r="1945" spans="5:5" x14ac:dyDescent="0.35">
      <c r="E1945" s="10"/>
    </row>
    <row r="1946" spans="5:5" x14ac:dyDescent="0.35">
      <c r="E1946" s="10"/>
    </row>
    <row r="1947" spans="5:5" x14ac:dyDescent="0.35">
      <c r="E1947" s="10"/>
    </row>
    <row r="1948" spans="5:5" x14ac:dyDescent="0.35">
      <c r="E1948" s="10"/>
    </row>
    <row r="1949" spans="5:5" x14ac:dyDescent="0.35">
      <c r="E1949" s="10"/>
    </row>
    <row r="1950" spans="5:5" x14ac:dyDescent="0.35">
      <c r="E1950" s="10"/>
    </row>
    <row r="1951" spans="5:5" x14ac:dyDescent="0.35">
      <c r="E1951" s="10"/>
    </row>
    <row r="1952" spans="5:5" x14ac:dyDescent="0.35">
      <c r="E1952" s="10"/>
    </row>
    <row r="1953" spans="5:5" x14ac:dyDescent="0.35">
      <c r="E1953" s="10"/>
    </row>
    <row r="1954" spans="5:5" x14ac:dyDescent="0.35">
      <c r="E1954" s="10"/>
    </row>
    <row r="1955" spans="5:5" x14ac:dyDescent="0.35">
      <c r="E1955" s="10"/>
    </row>
    <row r="1956" spans="5:5" x14ac:dyDescent="0.35">
      <c r="E1956" s="10"/>
    </row>
    <row r="1957" spans="5:5" x14ac:dyDescent="0.35">
      <c r="E1957" s="10"/>
    </row>
    <row r="1958" spans="5:5" x14ac:dyDescent="0.35">
      <c r="E1958" s="10"/>
    </row>
    <row r="1959" spans="5:5" x14ac:dyDescent="0.35">
      <c r="E1959" s="10"/>
    </row>
    <row r="1960" spans="5:5" x14ac:dyDescent="0.35">
      <c r="E1960" s="10"/>
    </row>
    <row r="1961" spans="5:5" x14ac:dyDescent="0.35">
      <c r="E1961" s="10"/>
    </row>
    <row r="1962" spans="5:5" x14ac:dyDescent="0.35">
      <c r="E1962" s="10"/>
    </row>
    <row r="1963" spans="5:5" x14ac:dyDescent="0.35">
      <c r="E1963" s="10"/>
    </row>
    <row r="1964" spans="5:5" x14ac:dyDescent="0.35">
      <c r="E1964" s="10"/>
    </row>
    <row r="1965" spans="5:5" x14ac:dyDescent="0.35">
      <c r="E1965" s="10"/>
    </row>
    <row r="1966" spans="5:5" x14ac:dyDescent="0.35">
      <c r="E1966" s="10"/>
    </row>
    <row r="1967" spans="5:5" x14ac:dyDescent="0.35">
      <c r="E1967" s="10"/>
    </row>
    <row r="1968" spans="5:5" x14ac:dyDescent="0.35">
      <c r="E1968" s="10"/>
    </row>
    <row r="1969" spans="5:5" x14ac:dyDescent="0.35">
      <c r="E1969" s="10"/>
    </row>
    <row r="1970" spans="5:5" x14ac:dyDescent="0.35">
      <c r="E1970" s="10"/>
    </row>
    <row r="1971" spans="5:5" x14ac:dyDescent="0.35">
      <c r="E1971" s="10"/>
    </row>
    <row r="1972" spans="5:5" x14ac:dyDescent="0.35">
      <c r="E1972" s="10"/>
    </row>
    <row r="1973" spans="5:5" x14ac:dyDescent="0.35">
      <c r="E1973" s="10"/>
    </row>
    <row r="1974" spans="5:5" x14ac:dyDescent="0.35">
      <c r="E1974" s="10"/>
    </row>
    <row r="1975" spans="5:5" x14ac:dyDescent="0.35">
      <c r="E1975" s="10"/>
    </row>
    <row r="1976" spans="5:5" x14ac:dyDescent="0.35">
      <c r="E1976" s="10"/>
    </row>
    <row r="1977" spans="5:5" x14ac:dyDescent="0.35">
      <c r="E1977" s="10"/>
    </row>
    <row r="1978" spans="5:5" x14ac:dyDescent="0.35">
      <c r="E1978" s="10"/>
    </row>
    <row r="1979" spans="5:5" x14ac:dyDescent="0.35">
      <c r="E1979" s="10"/>
    </row>
    <row r="1980" spans="5:5" x14ac:dyDescent="0.35">
      <c r="E1980" s="10"/>
    </row>
    <row r="1981" spans="5:5" x14ac:dyDescent="0.35">
      <c r="E1981" s="10"/>
    </row>
    <row r="1982" spans="5:5" x14ac:dyDescent="0.35">
      <c r="E1982" s="10"/>
    </row>
    <row r="1983" spans="5:5" x14ac:dyDescent="0.35">
      <c r="E1983" s="10"/>
    </row>
    <row r="1984" spans="5:5" x14ac:dyDescent="0.35">
      <c r="E1984" s="10"/>
    </row>
    <row r="1985" spans="5:5" x14ac:dyDescent="0.35">
      <c r="E1985" s="10"/>
    </row>
    <row r="1986" spans="5:5" x14ac:dyDescent="0.35">
      <c r="E1986" s="10"/>
    </row>
    <row r="1987" spans="5:5" x14ac:dyDescent="0.35">
      <c r="E1987" s="10"/>
    </row>
    <row r="1988" spans="5:5" x14ac:dyDescent="0.35">
      <c r="E1988" s="10"/>
    </row>
    <row r="1989" spans="5:5" x14ac:dyDescent="0.35">
      <c r="E1989" s="10"/>
    </row>
    <row r="1990" spans="5:5" x14ac:dyDescent="0.35">
      <c r="E1990" s="10"/>
    </row>
    <row r="1991" spans="5:5" x14ac:dyDescent="0.35">
      <c r="E1991" s="10"/>
    </row>
    <row r="1992" spans="5:5" x14ac:dyDescent="0.35">
      <c r="E1992" s="10"/>
    </row>
    <row r="1993" spans="5:5" x14ac:dyDescent="0.35">
      <c r="E1993" s="10"/>
    </row>
    <row r="1994" spans="5:5" x14ac:dyDescent="0.35">
      <c r="E1994" s="10"/>
    </row>
    <row r="1995" spans="5:5" x14ac:dyDescent="0.35">
      <c r="E1995" s="10"/>
    </row>
    <row r="1996" spans="5:5" x14ac:dyDescent="0.35">
      <c r="E1996" s="10"/>
    </row>
    <row r="1997" spans="5:5" x14ac:dyDescent="0.35">
      <c r="E1997" s="10"/>
    </row>
    <row r="1998" spans="5:5" x14ac:dyDescent="0.35">
      <c r="E1998" s="10"/>
    </row>
    <row r="1999" spans="5:5" x14ac:dyDescent="0.35">
      <c r="E1999" s="10"/>
    </row>
    <row r="2000" spans="5:5" x14ac:dyDescent="0.35">
      <c r="E2000" s="10"/>
    </row>
    <row r="2001" spans="5:5" x14ac:dyDescent="0.35">
      <c r="E2001" s="10"/>
    </row>
    <row r="2002" spans="5:5" x14ac:dyDescent="0.35">
      <c r="E2002" s="10"/>
    </row>
    <row r="2003" spans="5:5" x14ac:dyDescent="0.35">
      <c r="E2003" s="10"/>
    </row>
    <row r="2004" spans="5:5" x14ac:dyDescent="0.35">
      <c r="E2004" s="10"/>
    </row>
    <row r="2005" spans="5:5" x14ac:dyDescent="0.35">
      <c r="E2005" s="10"/>
    </row>
    <row r="2006" spans="5:5" x14ac:dyDescent="0.35">
      <c r="E2006" s="10"/>
    </row>
    <row r="2007" spans="5:5" x14ac:dyDescent="0.35">
      <c r="E2007" s="10"/>
    </row>
    <row r="2008" spans="5:5" x14ac:dyDescent="0.35">
      <c r="E2008" s="10"/>
    </row>
    <row r="2009" spans="5:5" x14ac:dyDescent="0.35">
      <c r="E2009" s="10"/>
    </row>
    <row r="2010" spans="5:5" x14ac:dyDescent="0.35">
      <c r="E2010" s="10"/>
    </row>
    <row r="2011" spans="5:5" x14ac:dyDescent="0.35">
      <c r="E2011" s="10"/>
    </row>
    <row r="2012" spans="5:5" x14ac:dyDescent="0.35">
      <c r="E2012" s="10"/>
    </row>
    <row r="2013" spans="5:5" x14ac:dyDescent="0.35">
      <c r="E2013" s="10"/>
    </row>
    <row r="2014" spans="5:5" x14ac:dyDescent="0.35">
      <c r="E2014" s="10"/>
    </row>
    <row r="2015" spans="5:5" x14ac:dyDescent="0.35">
      <c r="E2015" s="10"/>
    </row>
    <row r="2016" spans="5:5" x14ac:dyDescent="0.35">
      <c r="E2016" s="10"/>
    </row>
    <row r="2017" spans="5:5" x14ac:dyDescent="0.35">
      <c r="E2017" s="10"/>
    </row>
    <row r="2018" spans="5:5" x14ac:dyDescent="0.35">
      <c r="E2018" s="10"/>
    </row>
    <row r="2019" spans="5:5" x14ac:dyDescent="0.35">
      <c r="E2019" s="10"/>
    </row>
    <row r="2020" spans="5:5" x14ac:dyDescent="0.35">
      <c r="E2020" s="10"/>
    </row>
    <row r="2021" spans="5:5" x14ac:dyDescent="0.35">
      <c r="E2021" s="10"/>
    </row>
    <row r="2022" spans="5:5" x14ac:dyDescent="0.35">
      <c r="E2022" s="10"/>
    </row>
    <row r="2023" spans="5:5" x14ac:dyDescent="0.35">
      <c r="E2023" s="10"/>
    </row>
    <row r="2024" spans="5:5" x14ac:dyDescent="0.35">
      <c r="E2024" s="10"/>
    </row>
    <row r="2025" spans="5:5" x14ac:dyDescent="0.35">
      <c r="E2025" s="10"/>
    </row>
    <row r="2026" spans="5:5" x14ac:dyDescent="0.35">
      <c r="E2026" s="10"/>
    </row>
    <row r="2027" spans="5:5" x14ac:dyDescent="0.35">
      <c r="E2027" s="10"/>
    </row>
    <row r="2028" spans="5:5" x14ac:dyDescent="0.35">
      <c r="E2028" s="10"/>
    </row>
    <row r="2029" spans="5:5" x14ac:dyDescent="0.35">
      <c r="E2029" s="10"/>
    </row>
    <row r="2030" spans="5:5" x14ac:dyDescent="0.35">
      <c r="E2030" s="10"/>
    </row>
    <row r="2031" spans="5:5" x14ac:dyDescent="0.35">
      <c r="E2031" s="10"/>
    </row>
    <row r="2032" spans="5:5" x14ac:dyDescent="0.35">
      <c r="E2032" s="10"/>
    </row>
    <row r="2033" spans="5:5" x14ac:dyDescent="0.35">
      <c r="E2033" s="10"/>
    </row>
    <row r="2034" spans="5:5" x14ac:dyDescent="0.35">
      <c r="E2034" s="10"/>
    </row>
    <row r="2035" spans="5:5" x14ac:dyDescent="0.35">
      <c r="E2035" s="10"/>
    </row>
    <row r="2036" spans="5:5" x14ac:dyDescent="0.35">
      <c r="E2036" s="10"/>
    </row>
    <row r="2037" spans="5:5" x14ac:dyDescent="0.35">
      <c r="E2037" s="10"/>
    </row>
    <row r="2038" spans="5:5" x14ac:dyDescent="0.35">
      <c r="E2038" s="10"/>
    </row>
    <row r="2039" spans="5:5" x14ac:dyDescent="0.35">
      <c r="E2039" s="10"/>
    </row>
    <row r="2040" spans="5:5" x14ac:dyDescent="0.35">
      <c r="E2040" s="10"/>
    </row>
    <row r="2041" spans="5:5" x14ac:dyDescent="0.35">
      <c r="E2041" s="10"/>
    </row>
    <row r="2042" spans="5:5" x14ac:dyDescent="0.35">
      <c r="E2042" s="10"/>
    </row>
    <row r="2043" spans="5:5" x14ac:dyDescent="0.35">
      <c r="E2043" s="10"/>
    </row>
    <row r="2044" spans="5:5" x14ac:dyDescent="0.35">
      <c r="E2044" s="10"/>
    </row>
  </sheetData>
  <autoFilter ref="T7:T67">
    <sortState ref="A8:U67">
      <sortCondition descending="1" ref="T7:T67"/>
    </sortState>
  </autoFilter>
  <sortState ref="B7:U67">
    <sortCondition descending="1" ref="T7:T67"/>
  </sortState>
  <mergeCells count="27">
    <mergeCell ref="A1:U1"/>
    <mergeCell ref="T2:T6"/>
    <mergeCell ref="D5:D6"/>
    <mergeCell ref="F5:F6"/>
    <mergeCell ref="B2:B6"/>
    <mergeCell ref="A2:A6"/>
    <mergeCell ref="K3:O3"/>
    <mergeCell ref="P2:S2"/>
    <mergeCell ref="C2:J2"/>
    <mergeCell ref="U2:U6"/>
    <mergeCell ref="C4:C6"/>
    <mergeCell ref="H4:H6"/>
    <mergeCell ref="K4:K5"/>
    <mergeCell ref="L4:L5"/>
    <mergeCell ref="K2:O2"/>
    <mergeCell ref="D3:G3"/>
    <mergeCell ref="S4:S6"/>
    <mergeCell ref="J4:J6"/>
    <mergeCell ref="M4:M5"/>
    <mergeCell ref="N4:N5"/>
    <mergeCell ref="O4:O5"/>
    <mergeCell ref="P4:P6"/>
    <mergeCell ref="E5:E6"/>
    <mergeCell ref="I4:I6"/>
    <mergeCell ref="G4:G6"/>
    <mergeCell ref="Q4:Q6"/>
    <mergeCell ref="R4:R6"/>
  </mergeCells>
  <pageMargins left="0.70866141732283472" right="0.70866141732283472" top="0.74803149606299213" bottom="0.74803149606299213" header="0.31496062992125984" footer="0.31496062992125984"/>
  <pageSetup scale="50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37" workbookViewId="0">
      <selection sqref="A1:U61"/>
    </sheetView>
  </sheetViews>
  <sheetFormatPr defaultRowHeight="14.5" x14ac:dyDescent="0.35"/>
  <sheetData>
    <row r="1" spans="1:21" ht="26.5" thickBot="1" x14ac:dyDescent="0.4">
      <c r="A1" s="5">
        <v>1</v>
      </c>
      <c r="B1" s="12" t="s">
        <v>61</v>
      </c>
      <c r="C1" s="6">
        <v>100</v>
      </c>
      <c r="D1" s="7">
        <v>7607</v>
      </c>
      <c r="E1" s="21">
        <v>254</v>
      </c>
      <c r="F1" s="8" t="e">
        <f t="shared" ref="F1:F32" ca="1" si="0">_xll.ОКРУГЛТ(E1*100/D1,1)</f>
        <v>#NAME?</v>
      </c>
      <c r="G1" s="8" t="e">
        <f t="shared" ref="G1:G32" ca="1" si="1">ROUND(F1*3,1)</f>
        <v>#NAME?</v>
      </c>
      <c r="H1" s="6"/>
      <c r="I1" s="6"/>
      <c r="J1" s="6">
        <v>10</v>
      </c>
      <c r="K1" s="6"/>
      <c r="L1" s="6"/>
      <c r="M1" s="6"/>
      <c r="N1" s="6"/>
      <c r="O1" s="6"/>
      <c r="P1" s="6"/>
      <c r="Q1" s="6"/>
      <c r="R1" s="6"/>
      <c r="S1" s="8"/>
      <c r="T1" s="8" t="e">
        <f t="shared" ref="T1:T32" ca="1" si="2">SUM(C1,G1:S1)</f>
        <v>#NAME?</v>
      </c>
      <c r="U1" s="5">
        <v>1</v>
      </c>
    </row>
    <row r="2" spans="1:21" ht="26.5" thickBot="1" x14ac:dyDescent="0.4">
      <c r="A2" s="5">
        <v>2</v>
      </c>
      <c r="B2" s="12" t="s">
        <v>39</v>
      </c>
      <c r="C2" s="6">
        <v>100</v>
      </c>
      <c r="D2" s="7">
        <v>3753</v>
      </c>
      <c r="E2" s="22">
        <v>176</v>
      </c>
      <c r="F2" s="8" t="e">
        <f t="shared" ca="1" si="0"/>
        <v>#NAME?</v>
      </c>
      <c r="G2" s="8" t="e">
        <f t="shared" ca="1" si="1"/>
        <v>#NAME?</v>
      </c>
      <c r="H2" s="6"/>
      <c r="I2" s="6"/>
      <c r="J2" s="6">
        <v>10</v>
      </c>
      <c r="K2" s="6"/>
      <c r="L2" s="6"/>
      <c r="M2" s="6"/>
      <c r="N2" s="6"/>
      <c r="O2" s="6"/>
      <c r="P2" s="6"/>
      <c r="Q2" s="6"/>
      <c r="R2" s="6"/>
      <c r="S2" s="8"/>
      <c r="T2" s="8" t="e">
        <f t="shared" ca="1" si="2"/>
        <v>#NAME?</v>
      </c>
      <c r="U2" s="5">
        <v>2</v>
      </c>
    </row>
    <row r="3" spans="1:21" ht="39.5" thickBot="1" x14ac:dyDescent="0.4">
      <c r="A3" s="5">
        <v>3</v>
      </c>
      <c r="B3" s="12" t="s">
        <v>21</v>
      </c>
      <c r="C3" s="6">
        <v>100</v>
      </c>
      <c r="D3" s="7">
        <v>3700</v>
      </c>
      <c r="E3" s="22">
        <v>92</v>
      </c>
      <c r="F3" s="8" t="e">
        <f t="shared" ca="1" si="0"/>
        <v>#NAME?</v>
      </c>
      <c r="G3" s="8" t="e">
        <f t="shared" ca="1" si="1"/>
        <v>#NAME?</v>
      </c>
      <c r="H3" s="6"/>
      <c r="I3" s="6"/>
      <c r="J3" s="6">
        <v>10</v>
      </c>
      <c r="K3" s="6"/>
      <c r="L3" s="6"/>
      <c r="M3" s="6"/>
      <c r="N3" s="6"/>
      <c r="O3" s="6"/>
      <c r="P3" s="6"/>
      <c r="Q3" s="6"/>
      <c r="R3" s="6"/>
      <c r="S3" s="8"/>
      <c r="T3" s="8" t="e">
        <f t="shared" ca="1" si="2"/>
        <v>#NAME?</v>
      </c>
      <c r="U3" s="5">
        <v>3</v>
      </c>
    </row>
    <row r="4" spans="1:21" ht="26.5" thickBot="1" x14ac:dyDescent="0.4">
      <c r="A4" s="5">
        <v>4</v>
      </c>
      <c r="B4" s="12" t="s">
        <v>51</v>
      </c>
      <c r="C4" s="6">
        <v>100</v>
      </c>
      <c r="D4" s="7">
        <v>2203</v>
      </c>
      <c r="E4" s="22">
        <v>135</v>
      </c>
      <c r="F4" s="8" t="e">
        <f t="shared" ca="1" si="0"/>
        <v>#NAME?</v>
      </c>
      <c r="G4" s="8" t="e">
        <f t="shared" ca="1" si="1"/>
        <v>#NAME?</v>
      </c>
      <c r="H4" s="6"/>
      <c r="I4" s="6"/>
      <c r="J4" s="6">
        <v>10</v>
      </c>
      <c r="K4" s="6"/>
      <c r="L4" s="6"/>
      <c r="M4" s="6"/>
      <c r="N4" s="6"/>
      <c r="O4" s="6"/>
      <c r="P4" s="6"/>
      <c r="Q4" s="6"/>
      <c r="R4" s="6"/>
      <c r="S4" s="8"/>
      <c r="T4" s="8" t="e">
        <f t="shared" ca="1" si="2"/>
        <v>#NAME?</v>
      </c>
      <c r="U4" s="5">
        <v>4</v>
      </c>
    </row>
    <row r="5" spans="1:21" ht="15" thickBot="1" x14ac:dyDescent="0.4">
      <c r="A5" s="5">
        <v>5</v>
      </c>
      <c r="B5" s="12" t="s">
        <v>3</v>
      </c>
      <c r="C5" s="6">
        <v>100</v>
      </c>
      <c r="D5" s="7">
        <v>4732</v>
      </c>
      <c r="E5" s="22">
        <v>163</v>
      </c>
      <c r="F5" s="8" t="e">
        <f t="shared" ca="1" si="0"/>
        <v>#NAME?</v>
      </c>
      <c r="G5" s="8" t="e">
        <f t="shared" ca="1" si="1"/>
        <v>#NAME?</v>
      </c>
      <c r="H5" s="6"/>
      <c r="I5" s="6"/>
      <c r="J5" s="6">
        <v>10</v>
      </c>
      <c r="K5" s="6"/>
      <c r="L5" s="6"/>
      <c r="M5" s="6"/>
      <c r="N5" s="6"/>
      <c r="O5" s="6"/>
      <c r="P5" s="6"/>
      <c r="Q5" s="6"/>
      <c r="R5" s="6"/>
      <c r="S5" s="8"/>
      <c r="T5" s="8" t="e">
        <f t="shared" ca="1" si="2"/>
        <v>#NAME?</v>
      </c>
      <c r="U5" s="5">
        <v>5</v>
      </c>
    </row>
    <row r="6" spans="1:21" ht="39.5" thickBot="1" x14ac:dyDescent="0.4">
      <c r="A6" s="5">
        <v>6</v>
      </c>
      <c r="B6" s="12" t="s">
        <v>10</v>
      </c>
      <c r="C6" s="6">
        <v>100</v>
      </c>
      <c r="D6" s="7">
        <v>18243</v>
      </c>
      <c r="E6" s="22">
        <v>264</v>
      </c>
      <c r="F6" s="8" t="e">
        <f t="shared" ca="1" si="0"/>
        <v>#NAME?</v>
      </c>
      <c r="G6" s="8" t="e">
        <f t="shared" ca="1" si="1"/>
        <v>#NAME?</v>
      </c>
      <c r="H6" s="6"/>
      <c r="I6" s="6"/>
      <c r="J6" s="6">
        <v>10</v>
      </c>
      <c r="K6" s="6"/>
      <c r="L6" s="6"/>
      <c r="M6" s="6"/>
      <c r="N6" s="6"/>
      <c r="O6" s="6"/>
      <c r="P6" s="6"/>
      <c r="Q6" s="6"/>
      <c r="R6" s="6"/>
      <c r="S6" s="8"/>
      <c r="T6" s="8" t="e">
        <f t="shared" ca="1" si="2"/>
        <v>#NAME?</v>
      </c>
      <c r="U6" s="5">
        <v>6</v>
      </c>
    </row>
    <row r="7" spans="1:21" ht="26.5" thickBot="1" x14ac:dyDescent="0.4">
      <c r="A7" s="5">
        <v>7</v>
      </c>
      <c r="B7" s="12" t="s">
        <v>58</v>
      </c>
      <c r="C7" s="6">
        <v>100</v>
      </c>
      <c r="D7" s="7">
        <v>7925</v>
      </c>
      <c r="E7" s="22">
        <v>35</v>
      </c>
      <c r="F7" s="8" t="e">
        <f t="shared" ca="1" si="0"/>
        <v>#NAME?</v>
      </c>
      <c r="G7" s="8" t="e">
        <f t="shared" ca="1" si="1"/>
        <v>#NAME?</v>
      </c>
      <c r="H7" s="6"/>
      <c r="I7" s="6"/>
      <c r="J7" s="6">
        <v>10</v>
      </c>
      <c r="K7" s="6"/>
      <c r="L7" s="6"/>
      <c r="M7" s="6"/>
      <c r="N7" s="6"/>
      <c r="O7" s="6"/>
      <c r="P7" s="6"/>
      <c r="Q7" s="6"/>
      <c r="R7" s="6"/>
      <c r="S7" s="8"/>
      <c r="T7" s="8" t="e">
        <f t="shared" ca="1" si="2"/>
        <v>#NAME?</v>
      </c>
      <c r="U7" s="5">
        <v>7</v>
      </c>
    </row>
    <row r="8" spans="1:21" ht="39.5" thickBot="1" x14ac:dyDescent="0.4">
      <c r="A8" s="5">
        <v>8</v>
      </c>
      <c r="B8" s="12" t="s">
        <v>8</v>
      </c>
      <c r="C8" s="6">
        <v>100</v>
      </c>
      <c r="D8" s="7">
        <v>357437</v>
      </c>
      <c r="E8" s="22">
        <v>313</v>
      </c>
      <c r="F8" s="8" t="e">
        <f t="shared" ca="1" si="0"/>
        <v>#NAME?</v>
      </c>
      <c r="G8" s="8" t="e">
        <f t="shared" ca="1" si="1"/>
        <v>#NAME?</v>
      </c>
      <c r="H8" s="6"/>
      <c r="I8" s="6"/>
      <c r="J8" s="6">
        <v>10</v>
      </c>
      <c r="K8" s="6"/>
      <c r="L8" s="6"/>
      <c r="M8" s="6"/>
      <c r="N8" s="6"/>
      <c r="O8" s="6"/>
      <c r="P8" s="6"/>
      <c r="Q8" s="6"/>
      <c r="R8" s="6"/>
      <c r="S8" s="8"/>
      <c r="T8" s="8" t="e">
        <f t="shared" ca="1" si="2"/>
        <v>#NAME?</v>
      </c>
      <c r="U8" s="5">
        <v>8</v>
      </c>
    </row>
    <row r="9" spans="1:21" ht="39.5" thickBot="1" x14ac:dyDescent="0.4">
      <c r="A9" s="5">
        <v>9</v>
      </c>
      <c r="B9" s="12" t="s">
        <v>17</v>
      </c>
      <c r="C9" s="6">
        <v>100</v>
      </c>
      <c r="D9" s="7">
        <v>5023</v>
      </c>
      <c r="E9" s="22">
        <v>82</v>
      </c>
      <c r="F9" s="8" t="e">
        <f t="shared" ca="1" si="0"/>
        <v>#NAME?</v>
      </c>
      <c r="G9" s="8" t="e">
        <f t="shared" ca="1" si="1"/>
        <v>#NAME?</v>
      </c>
      <c r="H9" s="6"/>
      <c r="I9" s="6"/>
      <c r="J9" s="6">
        <v>10</v>
      </c>
      <c r="K9" s="6"/>
      <c r="L9" s="6"/>
      <c r="M9" s="6"/>
      <c r="N9" s="6"/>
      <c r="O9" s="6"/>
      <c r="P9" s="6"/>
      <c r="Q9" s="6"/>
      <c r="R9" s="6"/>
      <c r="S9" s="5"/>
      <c r="T9" s="8" t="e">
        <f t="shared" ca="1" si="2"/>
        <v>#NAME?</v>
      </c>
      <c r="U9" s="5">
        <v>9</v>
      </c>
    </row>
    <row r="10" spans="1:21" ht="39.5" thickBot="1" x14ac:dyDescent="0.4">
      <c r="A10" s="5">
        <v>10</v>
      </c>
      <c r="B10" s="12" t="s">
        <v>60</v>
      </c>
      <c r="C10" s="6">
        <v>100</v>
      </c>
      <c r="D10" s="7">
        <v>3087</v>
      </c>
      <c r="E10" s="22">
        <v>30</v>
      </c>
      <c r="F10" s="8" t="e">
        <f t="shared" ca="1" si="0"/>
        <v>#NAME?</v>
      </c>
      <c r="G10" s="8" t="e">
        <f t="shared" ca="1" si="1"/>
        <v>#NAME?</v>
      </c>
      <c r="H10" s="6"/>
      <c r="I10" s="6"/>
      <c r="J10" s="6">
        <v>10</v>
      </c>
      <c r="K10" s="6"/>
      <c r="L10" s="6"/>
      <c r="M10" s="6"/>
      <c r="N10" s="6"/>
      <c r="O10" s="6"/>
      <c r="P10" s="6"/>
      <c r="Q10" s="6"/>
      <c r="R10" s="6"/>
      <c r="S10" s="8"/>
      <c r="T10" s="8" t="e">
        <f t="shared" ca="1" si="2"/>
        <v>#NAME?</v>
      </c>
      <c r="U10" s="5">
        <v>10</v>
      </c>
    </row>
    <row r="11" spans="1:21" ht="39.5" thickBot="1" x14ac:dyDescent="0.4">
      <c r="A11" s="5">
        <v>11</v>
      </c>
      <c r="B11" s="12" t="s">
        <v>43</v>
      </c>
      <c r="C11" s="6">
        <v>100</v>
      </c>
      <c r="D11" s="7">
        <v>6191</v>
      </c>
      <c r="E11" s="22">
        <v>909</v>
      </c>
      <c r="F11" s="8" t="e">
        <f t="shared" ca="1" si="0"/>
        <v>#NAME?</v>
      </c>
      <c r="G11" s="8" t="e">
        <f t="shared" ca="1" si="1"/>
        <v>#NAME?</v>
      </c>
      <c r="H11" s="6"/>
      <c r="I11" s="6"/>
      <c r="J11" s="6">
        <v>10</v>
      </c>
      <c r="K11" s="6"/>
      <c r="L11" s="6"/>
      <c r="M11" s="6"/>
      <c r="N11" s="6"/>
      <c r="O11" s="6"/>
      <c r="P11" s="6"/>
      <c r="Q11" s="6"/>
      <c r="R11" s="6"/>
      <c r="S11" s="8"/>
      <c r="T11" s="8" t="e">
        <f t="shared" ca="1" si="2"/>
        <v>#NAME?</v>
      </c>
      <c r="U11" s="5">
        <v>11</v>
      </c>
    </row>
    <row r="12" spans="1:21" ht="26.5" thickBot="1" x14ac:dyDescent="0.4">
      <c r="A12" s="5">
        <v>12</v>
      </c>
      <c r="B12" s="12" t="s">
        <v>11</v>
      </c>
      <c r="C12" s="6">
        <v>100</v>
      </c>
      <c r="D12" s="7">
        <v>11537</v>
      </c>
      <c r="E12" s="22">
        <v>789</v>
      </c>
      <c r="F12" s="8" t="e">
        <f t="shared" ca="1" si="0"/>
        <v>#NAME?</v>
      </c>
      <c r="G12" s="8" t="e">
        <f t="shared" ca="1" si="1"/>
        <v>#NAME?</v>
      </c>
      <c r="H12" s="6"/>
      <c r="I12" s="6"/>
      <c r="J12" s="6">
        <v>10</v>
      </c>
      <c r="K12" s="6"/>
      <c r="L12" s="6"/>
      <c r="M12" s="6"/>
      <c r="N12" s="6"/>
      <c r="O12" s="6"/>
      <c r="P12" s="6"/>
      <c r="Q12" s="6"/>
      <c r="R12" s="6"/>
      <c r="S12" s="8"/>
      <c r="T12" s="8" t="e">
        <f t="shared" ca="1" si="2"/>
        <v>#NAME?</v>
      </c>
      <c r="U12" s="5">
        <v>12</v>
      </c>
    </row>
    <row r="13" spans="1:21" ht="39.5" thickBot="1" x14ac:dyDescent="0.4">
      <c r="A13" s="5">
        <v>13</v>
      </c>
      <c r="B13" s="12" t="s">
        <v>13</v>
      </c>
      <c r="C13" s="6">
        <v>100</v>
      </c>
      <c r="D13" s="7">
        <v>10241</v>
      </c>
      <c r="E13" s="22">
        <v>204</v>
      </c>
      <c r="F13" s="8" t="e">
        <f t="shared" ca="1" si="0"/>
        <v>#NAME?</v>
      </c>
      <c r="G13" s="8" t="e">
        <f t="shared" ca="1" si="1"/>
        <v>#NAME?</v>
      </c>
      <c r="H13" s="6"/>
      <c r="I13" s="6"/>
      <c r="J13" s="6">
        <v>10</v>
      </c>
      <c r="K13" s="6"/>
      <c r="L13" s="6"/>
      <c r="M13" s="6"/>
      <c r="N13" s="6"/>
      <c r="O13" s="6"/>
      <c r="P13" s="6"/>
      <c r="Q13" s="6"/>
      <c r="R13" s="6"/>
      <c r="S13" s="8"/>
      <c r="T13" s="8" t="e">
        <f t="shared" ca="1" si="2"/>
        <v>#NAME?</v>
      </c>
      <c r="U13" s="5">
        <v>13</v>
      </c>
    </row>
    <row r="14" spans="1:21" ht="39.5" thickBot="1" x14ac:dyDescent="0.4">
      <c r="A14" s="5">
        <v>14</v>
      </c>
      <c r="B14" s="12" t="s">
        <v>18</v>
      </c>
      <c r="C14" s="6">
        <v>100</v>
      </c>
      <c r="D14" s="7">
        <v>1461</v>
      </c>
      <c r="E14" s="22">
        <v>4</v>
      </c>
      <c r="F14" s="8" t="e">
        <f t="shared" ca="1" si="0"/>
        <v>#NAME?</v>
      </c>
      <c r="G14" s="8" t="e">
        <f t="shared" ca="1" si="1"/>
        <v>#NAME?</v>
      </c>
      <c r="H14" s="6"/>
      <c r="I14" s="6"/>
      <c r="J14" s="6">
        <v>10</v>
      </c>
      <c r="K14" s="6"/>
      <c r="L14" s="6"/>
      <c r="M14" s="6"/>
      <c r="N14" s="6"/>
      <c r="O14" s="6"/>
      <c r="P14" s="6"/>
      <c r="Q14" s="6"/>
      <c r="R14" s="6"/>
      <c r="S14" s="8"/>
      <c r="T14" s="8" t="e">
        <f t="shared" ca="1" si="2"/>
        <v>#NAME?</v>
      </c>
      <c r="U14" s="5">
        <v>14</v>
      </c>
    </row>
    <row r="15" spans="1:21" ht="39.5" thickBot="1" x14ac:dyDescent="0.4">
      <c r="A15" s="5">
        <v>15</v>
      </c>
      <c r="B15" s="12" t="s">
        <v>47</v>
      </c>
      <c r="C15" s="6">
        <v>100</v>
      </c>
      <c r="D15" s="7">
        <v>2811</v>
      </c>
      <c r="E15" s="22">
        <v>31</v>
      </c>
      <c r="F15" s="8" t="e">
        <f t="shared" ca="1" si="0"/>
        <v>#NAME?</v>
      </c>
      <c r="G15" s="8" t="e">
        <f t="shared" ca="1" si="1"/>
        <v>#NAME?</v>
      </c>
      <c r="H15" s="6"/>
      <c r="I15" s="6"/>
      <c r="J15" s="6">
        <v>10</v>
      </c>
      <c r="K15" s="6"/>
      <c r="L15" s="6"/>
      <c r="M15" s="6"/>
      <c r="N15" s="6"/>
      <c r="O15" s="6"/>
      <c r="P15" s="6"/>
      <c r="Q15" s="6"/>
      <c r="R15" s="6"/>
      <c r="S15" s="8"/>
      <c r="T15" s="8" t="e">
        <f t="shared" ca="1" si="2"/>
        <v>#NAME?</v>
      </c>
      <c r="U15" s="5">
        <v>15</v>
      </c>
    </row>
    <row r="16" spans="1:21" ht="26.5" thickBot="1" x14ac:dyDescent="0.4">
      <c r="A16" s="5">
        <v>16</v>
      </c>
      <c r="B16" s="12" t="s">
        <v>35</v>
      </c>
      <c r="C16" s="6">
        <v>100</v>
      </c>
      <c r="D16" s="7">
        <v>2109</v>
      </c>
      <c r="E16" s="22">
        <v>24</v>
      </c>
      <c r="F16" s="8" t="e">
        <f t="shared" ca="1" si="0"/>
        <v>#NAME?</v>
      </c>
      <c r="G16" s="8" t="e">
        <f t="shared" ca="1" si="1"/>
        <v>#NAME?</v>
      </c>
      <c r="H16" s="6"/>
      <c r="I16" s="6"/>
      <c r="J16" s="6">
        <v>10</v>
      </c>
      <c r="K16" s="6"/>
      <c r="L16" s="6"/>
      <c r="M16" s="6"/>
      <c r="N16" s="6"/>
      <c r="O16" s="6"/>
      <c r="P16" s="6"/>
      <c r="Q16" s="6"/>
      <c r="R16" s="6"/>
      <c r="S16" s="8"/>
      <c r="T16" s="8" t="e">
        <f t="shared" ca="1" si="2"/>
        <v>#NAME?</v>
      </c>
      <c r="U16" s="5">
        <v>16</v>
      </c>
    </row>
    <row r="17" spans="1:21" ht="26.5" thickBot="1" x14ac:dyDescent="0.4">
      <c r="A17" s="5">
        <v>17</v>
      </c>
      <c r="B17" s="12" t="s">
        <v>19</v>
      </c>
      <c r="C17" s="6">
        <v>100</v>
      </c>
      <c r="D17" s="7">
        <v>4287</v>
      </c>
      <c r="E17" s="22">
        <v>108</v>
      </c>
      <c r="F17" s="8" t="e">
        <f t="shared" ca="1" si="0"/>
        <v>#NAME?</v>
      </c>
      <c r="G17" s="8" t="e">
        <f t="shared" ca="1" si="1"/>
        <v>#NAME?</v>
      </c>
      <c r="H17" s="6"/>
      <c r="I17" s="6"/>
      <c r="J17" s="6">
        <v>10</v>
      </c>
      <c r="K17" s="6"/>
      <c r="L17" s="6"/>
      <c r="M17" s="6"/>
      <c r="N17" s="6"/>
      <c r="O17" s="6"/>
      <c r="P17" s="6"/>
      <c r="Q17" s="6"/>
      <c r="R17" s="6"/>
      <c r="S17" s="8"/>
      <c r="T17" s="8" t="e">
        <f t="shared" ca="1" si="2"/>
        <v>#NAME?</v>
      </c>
      <c r="U17" s="5">
        <v>17</v>
      </c>
    </row>
    <row r="18" spans="1:21" ht="26.5" thickBot="1" x14ac:dyDescent="0.4">
      <c r="A18" s="5">
        <v>18</v>
      </c>
      <c r="B18" s="12" t="s">
        <v>20</v>
      </c>
      <c r="C18" s="6">
        <v>100</v>
      </c>
      <c r="D18" s="7">
        <v>3679</v>
      </c>
      <c r="E18" s="22">
        <v>70</v>
      </c>
      <c r="F18" s="8" t="e">
        <f t="shared" ca="1" si="0"/>
        <v>#NAME?</v>
      </c>
      <c r="G18" s="8" t="e">
        <f t="shared" ca="1" si="1"/>
        <v>#NAME?</v>
      </c>
      <c r="H18" s="6"/>
      <c r="I18" s="6"/>
      <c r="J18" s="6">
        <v>10</v>
      </c>
      <c r="K18" s="6"/>
      <c r="L18" s="6"/>
      <c r="M18" s="6"/>
      <c r="N18" s="6"/>
      <c r="O18" s="6"/>
      <c r="P18" s="6"/>
      <c r="Q18" s="6"/>
      <c r="R18" s="6"/>
      <c r="S18" s="8"/>
      <c r="T18" s="8" t="e">
        <f t="shared" ca="1" si="2"/>
        <v>#NAME?</v>
      </c>
      <c r="U18" s="5">
        <v>18</v>
      </c>
    </row>
    <row r="19" spans="1:21" ht="26.5" thickBot="1" x14ac:dyDescent="0.4">
      <c r="A19" s="5">
        <v>19</v>
      </c>
      <c r="B19" s="12" t="s">
        <v>49</v>
      </c>
      <c r="C19" s="6">
        <v>100</v>
      </c>
      <c r="D19" s="7">
        <v>1456</v>
      </c>
      <c r="E19" s="22">
        <v>0</v>
      </c>
      <c r="F19" s="8" t="e">
        <f t="shared" ca="1" si="0"/>
        <v>#NAME?</v>
      </c>
      <c r="G19" s="8" t="e">
        <f t="shared" ca="1" si="1"/>
        <v>#NAME?</v>
      </c>
      <c r="H19" s="6"/>
      <c r="I19" s="6"/>
      <c r="J19" s="6">
        <v>10</v>
      </c>
      <c r="K19" s="6"/>
      <c r="L19" s="6"/>
      <c r="M19" s="6"/>
      <c r="N19" s="6"/>
      <c r="O19" s="6"/>
      <c r="P19" s="6"/>
      <c r="Q19" s="6"/>
      <c r="R19" s="6"/>
      <c r="S19" s="8"/>
      <c r="T19" s="8" t="e">
        <f t="shared" ca="1" si="2"/>
        <v>#NAME?</v>
      </c>
      <c r="U19" s="5">
        <v>19</v>
      </c>
    </row>
    <row r="20" spans="1:21" ht="26.5" thickBot="1" x14ac:dyDescent="0.4">
      <c r="A20" s="5">
        <v>20</v>
      </c>
      <c r="B20" s="12" t="s">
        <v>59</v>
      </c>
      <c r="C20" s="6">
        <v>100</v>
      </c>
      <c r="D20" s="7">
        <v>4743</v>
      </c>
      <c r="E20" s="22">
        <v>11</v>
      </c>
      <c r="F20" s="8" t="e">
        <f t="shared" ca="1" si="0"/>
        <v>#NAME?</v>
      </c>
      <c r="G20" s="8" t="e">
        <f t="shared" ca="1" si="1"/>
        <v>#NAME?</v>
      </c>
      <c r="H20" s="6"/>
      <c r="I20" s="6"/>
      <c r="J20" s="6">
        <v>10</v>
      </c>
      <c r="K20" s="6"/>
      <c r="L20" s="6"/>
      <c r="M20" s="6"/>
      <c r="N20" s="6"/>
      <c r="O20" s="6"/>
      <c r="P20" s="6"/>
      <c r="Q20" s="6"/>
      <c r="R20" s="6"/>
      <c r="S20" s="8"/>
      <c r="T20" s="8" t="e">
        <f t="shared" ca="1" si="2"/>
        <v>#NAME?</v>
      </c>
      <c r="U20" s="5">
        <v>20</v>
      </c>
    </row>
    <row r="21" spans="1:21" ht="15" thickBot="1" x14ac:dyDescent="0.4">
      <c r="A21" s="5">
        <f t="shared" ref="A21:A61" si="3">A20+1</f>
        <v>21</v>
      </c>
      <c r="B21" s="12" t="s">
        <v>2</v>
      </c>
      <c r="C21" s="6">
        <v>100</v>
      </c>
      <c r="D21" s="7">
        <v>29648</v>
      </c>
      <c r="E21" s="22">
        <v>81</v>
      </c>
      <c r="F21" s="8" t="e">
        <f t="shared" ca="1" si="0"/>
        <v>#NAME?</v>
      </c>
      <c r="G21" s="8" t="e">
        <f t="shared" ca="1" si="1"/>
        <v>#NAME?</v>
      </c>
      <c r="H21" s="6"/>
      <c r="I21" s="6"/>
      <c r="J21" s="6">
        <v>10</v>
      </c>
      <c r="K21" s="6"/>
      <c r="L21" s="6"/>
      <c r="M21" s="6"/>
      <c r="N21" s="6"/>
      <c r="O21" s="6"/>
      <c r="P21" s="6"/>
      <c r="Q21" s="6"/>
      <c r="R21" s="6"/>
      <c r="S21" s="8"/>
      <c r="T21" s="8" t="e">
        <f t="shared" ca="1" si="2"/>
        <v>#NAME?</v>
      </c>
      <c r="U21" s="5">
        <v>21</v>
      </c>
    </row>
    <row r="22" spans="1:21" ht="39.5" thickBot="1" x14ac:dyDescent="0.4">
      <c r="A22" s="5">
        <f t="shared" si="3"/>
        <v>22</v>
      </c>
      <c r="B22" s="12" t="s">
        <v>14</v>
      </c>
      <c r="C22" s="6">
        <v>100</v>
      </c>
      <c r="D22" s="7">
        <v>10941</v>
      </c>
      <c r="E22" s="22">
        <v>91</v>
      </c>
      <c r="F22" s="8" t="e">
        <f t="shared" ca="1" si="0"/>
        <v>#NAME?</v>
      </c>
      <c r="G22" s="8" t="e">
        <f t="shared" ca="1" si="1"/>
        <v>#NAME?</v>
      </c>
      <c r="H22" s="6"/>
      <c r="I22" s="6"/>
      <c r="J22" s="6">
        <v>10</v>
      </c>
      <c r="K22" s="6"/>
      <c r="L22" s="6"/>
      <c r="M22" s="6"/>
      <c r="N22" s="6"/>
      <c r="O22" s="6"/>
      <c r="P22" s="6"/>
      <c r="Q22" s="6"/>
      <c r="R22" s="6"/>
      <c r="S22" s="8"/>
      <c r="T22" s="8" t="e">
        <f t="shared" ca="1" si="2"/>
        <v>#NAME?</v>
      </c>
      <c r="U22" s="5">
        <v>22</v>
      </c>
    </row>
    <row r="23" spans="1:21" ht="15" thickBot="1" x14ac:dyDescent="0.4">
      <c r="A23" s="5">
        <f t="shared" si="3"/>
        <v>23</v>
      </c>
      <c r="B23" s="12" t="s">
        <v>7</v>
      </c>
      <c r="C23" s="6">
        <v>100</v>
      </c>
      <c r="D23" s="7">
        <v>24021</v>
      </c>
      <c r="E23" s="22">
        <v>107</v>
      </c>
      <c r="F23" s="8" t="e">
        <f t="shared" ca="1" si="0"/>
        <v>#NAME?</v>
      </c>
      <c r="G23" s="8" t="e">
        <f t="shared" ca="1" si="1"/>
        <v>#NAME?</v>
      </c>
      <c r="H23" s="6"/>
      <c r="I23" s="6"/>
      <c r="J23" s="6">
        <v>10</v>
      </c>
      <c r="K23" s="6"/>
      <c r="L23" s="6"/>
      <c r="M23" s="6"/>
      <c r="N23" s="6"/>
      <c r="O23" s="6"/>
      <c r="P23" s="6"/>
      <c r="Q23" s="6"/>
      <c r="R23" s="6"/>
      <c r="S23" s="8"/>
      <c r="T23" s="8" t="e">
        <f t="shared" ca="1" si="2"/>
        <v>#NAME?</v>
      </c>
      <c r="U23" s="5">
        <v>23</v>
      </c>
    </row>
    <row r="24" spans="1:21" ht="26.5" thickBot="1" x14ac:dyDescent="0.4">
      <c r="A24" s="5">
        <f t="shared" si="3"/>
        <v>24</v>
      </c>
      <c r="B24" s="12" t="s">
        <v>33</v>
      </c>
      <c r="C24" s="6">
        <v>100</v>
      </c>
      <c r="D24" s="7">
        <v>6176</v>
      </c>
      <c r="E24" s="22">
        <v>324</v>
      </c>
      <c r="F24" s="8" t="e">
        <f t="shared" ca="1" si="0"/>
        <v>#NAME?</v>
      </c>
      <c r="G24" s="8" t="e">
        <f t="shared" ca="1" si="1"/>
        <v>#NAME?</v>
      </c>
      <c r="H24" s="6"/>
      <c r="I24" s="6"/>
      <c r="J24" s="6">
        <v>10</v>
      </c>
      <c r="K24" s="6"/>
      <c r="L24" s="6"/>
      <c r="M24" s="6"/>
      <c r="N24" s="6"/>
      <c r="O24" s="6"/>
      <c r="P24" s="6"/>
      <c r="Q24" s="6"/>
      <c r="R24" s="6"/>
      <c r="S24" s="8"/>
      <c r="T24" s="8" t="e">
        <f t="shared" ca="1" si="2"/>
        <v>#NAME?</v>
      </c>
      <c r="U24" s="5">
        <v>24</v>
      </c>
    </row>
    <row r="25" spans="1:21" ht="26.5" thickBot="1" x14ac:dyDescent="0.4">
      <c r="A25" s="5">
        <f t="shared" si="3"/>
        <v>25</v>
      </c>
      <c r="B25" s="12" t="s">
        <v>55</v>
      </c>
      <c r="C25" s="6">
        <v>100</v>
      </c>
      <c r="D25" s="7">
        <v>2676</v>
      </c>
      <c r="E25" s="22">
        <v>49</v>
      </c>
      <c r="F25" s="8" t="e">
        <f t="shared" ca="1" si="0"/>
        <v>#NAME?</v>
      </c>
      <c r="G25" s="8" t="e">
        <f t="shared" ca="1" si="1"/>
        <v>#NAME?</v>
      </c>
      <c r="H25" s="6"/>
      <c r="I25" s="6"/>
      <c r="J25" s="6">
        <v>10</v>
      </c>
      <c r="K25" s="6"/>
      <c r="L25" s="6"/>
      <c r="M25" s="6"/>
      <c r="N25" s="6"/>
      <c r="O25" s="6"/>
      <c r="P25" s="6"/>
      <c r="Q25" s="6"/>
      <c r="R25" s="6"/>
      <c r="S25" s="8"/>
      <c r="T25" s="8" t="e">
        <f t="shared" ca="1" si="2"/>
        <v>#NAME?</v>
      </c>
      <c r="U25" s="5">
        <v>25</v>
      </c>
    </row>
    <row r="26" spans="1:21" ht="39.5" thickBot="1" x14ac:dyDescent="0.4">
      <c r="A26" s="5">
        <f t="shared" si="3"/>
        <v>26</v>
      </c>
      <c r="B26" s="14" t="s">
        <v>5</v>
      </c>
      <c r="C26" s="6">
        <v>100</v>
      </c>
      <c r="D26" s="16">
        <v>10164</v>
      </c>
      <c r="E26" s="22">
        <v>73</v>
      </c>
      <c r="F26" s="17" t="e">
        <f t="shared" ca="1" si="0"/>
        <v>#NAME?</v>
      </c>
      <c r="G26" s="17" t="e">
        <f t="shared" ca="1" si="1"/>
        <v>#NAME?</v>
      </c>
      <c r="H26" s="15"/>
      <c r="I26" s="15"/>
      <c r="J26" s="15">
        <v>10</v>
      </c>
      <c r="K26" s="15"/>
      <c r="L26" s="15"/>
      <c r="M26" s="15"/>
      <c r="N26" s="15"/>
      <c r="O26" s="15"/>
      <c r="P26" s="15"/>
      <c r="Q26" s="15"/>
      <c r="R26" s="15"/>
      <c r="S26" s="17"/>
      <c r="T26" s="8" t="e">
        <f t="shared" ca="1" si="2"/>
        <v>#NAME?</v>
      </c>
      <c r="U26" s="5">
        <v>26</v>
      </c>
    </row>
    <row r="27" spans="1:21" ht="26.5" thickBot="1" x14ac:dyDescent="0.4">
      <c r="A27" s="5">
        <f t="shared" si="3"/>
        <v>27</v>
      </c>
      <c r="B27" s="12" t="s">
        <v>36</v>
      </c>
      <c r="C27" s="6">
        <v>100</v>
      </c>
      <c r="D27" s="7">
        <v>6601</v>
      </c>
      <c r="E27" s="22">
        <v>10</v>
      </c>
      <c r="F27" s="8" t="e">
        <f t="shared" ca="1" si="0"/>
        <v>#NAME?</v>
      </c>
      <c r="G27" s="8" t="e">
        <f t="shared" ca="1" si="1"/>
        <v>#NAME?</v>
      </c>
      <c r="H27" s="6"/>
      <c r="I27" s="6"/>
      <c r="J27" s="6">
        <v>10</v>
      </c>
      <c r="K27" s="6"/>
      <c r="L27" s="6"/>
      <c r="M27" s="6"/>
      <c r="N27" s="6"/>
      <c r="O27" s="6"/>
      <c r="P27" s="6"/>
      <c r="Q27" s="6"/>
      <c r="R27" s="6"/>
      <c r="S27" s="8"/>
      <c r="T27" s="8" t="e">
        <f t="shared" ca="1" si="2"/>
        <v>#NAME?</v>
      </c>
      <c r="U27" s="5">
        <v>27</v>
      </c>
    </row>
    <row r="28" spans="1:21" ht="39.5" thickBot="1" x14ac:dyDescent="0.4">
      <c r="A28" s="5">
        <f t="shared" si="3"/>
        <v>28</v>
      </c>
      <c r="B28" s="12" t="s">
        <v>40</v>
      </c>
      <c r="C28" s="6">
        <v>100</v>
      </c>
      <c r="D28" s="7">
        <v>3157</v>
      </c>
      <c r="E28" s="22">
        <v>81</v>
      </c>
      <c r="F28" s="8" t="e">
        <f t="shared" ca="1" si="0"/>
        <v>#NAME?</v>
      </c>
      <c r="G28" s="8" t="e">
        <f t="shared" ca="1" si="1"/>
        <v>#NAME?</v>
      </c>
      <c r="H28" s="6"/>
      <c r="I28" s="6"/>
      <c r="J28" s="6">
        <v>10</v>
      </c>
      <c r="K28" s="6"/>
      <c r="L28" s="6"/>
      <c r="M28" s="6"/>
      <c r="N28" s="6"/>
      <c r="O28" s="6"/>
      <c r="P28" s="6"/>
      <c r="Q28" s="6"/>
      <c r="R28" s="6"/>
      <c r="S28" s="8"/>
      <c r="T28" s="8" t="e">
        <f t="shared" ca="1" si="2"/>
        <v>#NAME?</v>
      </c>
      <c r="U28" s="5">
        <v>28</v>
      </c>
    </row>
    <row r="29" spans="1:21" ht="39.5" thickBot="1" x14ac:dyDescent="0.4">
      <c r="A29" s="5">
        <f t="shared" si="3"/>
        <v>29</v>
      </c>
      <c r="B29" s="12" t="s">
        <v>22</v>
      </c>
      <c r="C29" s="6">
        <v>100</v>
      </c>
      <c r="D29" s="7">
        <v>12003</v>
      </c>
      <c r="E29" s="22">
        <v>30</v>
      </c>
      <c r="F29" s="8" t="e">
        <f t="shared" ca="1" si="0"/>
        <v>#NAME?</v>
      </c>
      <c r="G29" s="8" t="e">
        <f t="shared" ca="1" si="1"/>
        <v>#NAME?</v>
      </c>
      <c r="H29" s="6"/>
      <c r="I29" s="6"/>
      <c r="J29" s="6">
        <v>10</v>
      </c>
      <c r="K29" s="6"/>
      <c r="L29" s="6"/>
      <c r="M29" s="6"/>
      <c r="N29" s="6"/>
      <c r="O29" s="6"/>
      <c r="P29" s="6"/>
      <c r="Q29" s="6"/>
      <c r="R29" s="6"/>
      <c r="S29" s="8"/>
      <c r="T29" s="8" t="e">
        <f t="shared" ca="1" si="2"/>
        <v>#NAME?</v>
      </c>
      <c r="U29" s="5">
        <v>29</v>
      </c>
    </row>
    <row r="30" spans="1:21" ht="39.5" thickBot="1" x14ac:dyDescent="0.4">
      <c r="A30" s="5">
        <f t="shared" si="3"/>
        <v>30</v>
      </c>
      <c r="B30" s="12" t="s">
        <v>52</v>
      </c>
      <c r="C30" s="6">
        <v>100</v>
      </c>
      <c r="D30" s="7">
        <v>2616</v>
      </c>
      <c r="E30" s="22">
        <v>25</v>
      </c>
      <c r="F30" s="8" t="e">
        <f t="shared" ca="1" si="0"/>
        <v>#NAME?</v>
      </c>
      <c r="G30" s="8" t="e">
        <f t="shared" ca="1" si="1"/>
        <v>#NAME?</v>
      </c>
      <c r="H30" s="6"/>
      <c r="I30" s="6"/>
      <c r="J30" s="6">
        <v>10</v>
      </c>
      <c r="K30" s="6"/>
      <c r="L30" s="6"/>
      <c r="M30" s="6"/>
      <c r="N30" s="6"/>
      <c r="O30" s="6"/>
      <c r="P30" s="6"/>
      <c r="Q30" s="6"/>
      <c r="R30" s="6"/>
      <c r="S30" s="8"/>
      <c r="T30" s="8" t="e">
        <f t="shared" ca="1" si="2"/>
        <v>#NAME?</v>
      </c>
      <c r="U30" s="5">
        <v>30</v>
      </c>
    </row>
    <row r="31" spans="1:21" ht="26.5" thickBot="1" x14ac:dyDescent="0.4">
      <c r="A31" s="5">
        <f t="shared" si="3"/>
        <v>31</v>
      </c>
      <c r="B31" s="12" t="s">
        <v>12</v>
      </c>
      <c r="C31" s="6">
        <v>100</v>
      </c>
      <c r="D31" s="7">
        <v>59000</v>
      </c>
      <c r="E31" s="22">
        <v>87</v>
      </c>
      <c r="F31" s="8" t="e">
        <f t="shared" ca="1" si="0"/>
        <v>#NAME?</v>
      </c>
      <c r="G31" s="8" t="e">
        <f t="shared" ca="1" si="1"/>
        <v>#NAME?</v>
      </c>
      <c r="H31" s="6"/>
      <c r="I31" s="6"/>
      <c r="J31" s="6">
        <v>10</v>
      </c>
      <c r="K31" s="6"/>
      <c r="L31" s="6"/>
      <c r="M31" s="6"/>
      <c r="N31" s="6"/>
      <c r="O31" s="6"/>
      <c r="P31" s="6"/>
      <c r="Q31" s="6"/>
      <c r="R31" s="6"/>
      <c r="S31" s="8"/>
      <c r="T31" s="8" t="e">
        <f t="shared" ca="1" si="2"/>
        <v>#NAME?</v>
      </c>
      <c r="U31" s="5">
        <v>31</v>
      </c>
    </row>
    <row r="32" spans="1:21" ht="65.5" thickBot="1" x14ac:dyDescent="0.4">
      <c r="A32" s="5">
        <f t="shared" si="3"/>
        <v>32</v>
      </c>
      <c r="B32" s="12" t="s">
        <v>54</v>
      </c>
      <c r="C32" s="6">
        <v>100</v>
      </c>
      <c r="D32" s="7">
        <v>8919</v>
      </c>
      <c r="E32" s="22">
        <v>61</v>
      </c>
      <c r="F32" s="8" t="e">
        <f t="shared" ca="1" si="0"/>
        <v>#NAME?</v>
      </c>
      <c r="G32" s="8" t="e">
        <f t="shared" ca="1" si="1"/>
        <v>#NAME?</v>
      </c>
      <c r="H32" s="6"/>
      <c r="I32" s="6"/>
      <c r="J32" s="6">
        <v>10</v>
      </c>
      <c r="K32" s="6"/>
      <c r="L32" s="6"/>
      <c r="M32" s="6"/>
      <c r="N32" s="6"/>
      <c r="O32" s="6"/>
      <c r="P32" s="6"/>
      <c r="Q32" s="6"/>
      <c r="R32" s="6"/>
      <c r="S32" s="8"/>
      <c r="T32" s="8" t="e">
        <f t="shared" ca="1" si="2"/>
        <v>#NAME?</v>
      </c>
      <c r="U32" s="5">
        <v>32</v>
      </c>
    </row>
    <row r="33" spans="1:21" ht="26.5" thickBot="1" x14ac:dyDescent="0.4">
      <c r="A33" s="5">
        <f t="shared" si="3"/>
        <v>33</v>
      </c>
      <c r="B33" s="12" t="s">
        <v>50</v>
      </c>
      <c r="C33" s="6">
        <v>100</v>
      </c>
      <c r="D33" s="7">
        <v>7678</v>
      </c>
      <c r="E33" s="22">
        <v>42</v>
      </c>
      <c r="F33" s="8" t="e">
        <f t="shared" ref="F33:F61" ca="1" si="4">_xll.ОКРУГЛТ(E33*100/D33,1)</f>
        <v>#NAME?</v>
      </c>
      <c r="G33" s="8" t="e">
        <f t="shared" ref="G33:G61" ca="1" si="5">ROUND(F33*3,1)</f>
        <v>#NAME?</v>
      </c>
      <c r="H33" s="6"/>
      <c r="I33" s="6"/>
      <c r="J33" s="6">
        <v>10</v>
      </c>
      <c r="K33" s="6"/>
      <c r="L33" s="6"/>
      <c r="M33" s="6"/>
      <c r="N33" s="6"/>
      <c r="O33" s="6"/>
      <c r="P33" s="6"/>
      <c r="Q33" s="6"/>
      <c r="R33" s="6"/>
      <c r="S33" s="8"/>
      <c r="T33" s="8" t="e">
        <f t="shared" ref="T33:T61" ca="1" si="6">SUM(C33,G33:S33)</f>
        <v>#NAME?</v>
      </c>
      <c r="U33" s="5">
        <v>33</v>
      </c>
    </row>
    <row r="34" spans="1:21" ht="39.5" thickBot="1" x14ac:dyDescent="0.4">
      <c r="A34" s="5">
        <f t="shared" si="3"/>
        <v>34</v>
      </c>
      <c r="B34" s="12" t="s">
        <v>16</v>
      </c>
      <c r="C34" s="6">
        <v>100</v>
      </c>
      <c r="D34" s="7">
        <v>19734</v>
      </c>
      <c r="E34" s="22">
        <v>20</v>
      </c>
      <c r="F34" s="8" t="e">
        <f t="shared" ca="1" si="4"/>
        <v>#NAME?</v>
      </c>
      <c r="G34" s="8" t="e">
        <f t="shared" ca="1" si="5"/>
        <v>#NAME?</v>
      </c>
      <c r="H34" s="6"/>
      <c r="I34" s="6"/>
      <c r="J34" s="6">
        <v>10</v>
      </c>
      <c r="K34" s="6"/>
      <c r="L34" s="6"/>
      <c r="M34" s="6"/>
      <c r="N34" s="6"/>
      <c r="O34" s="6"/>
      <c r="P34" s="6"/>
      <c r="Q34" s="6"/>
      <c r="R34" s="6"/>
      <c r="S34" s="8"/>
      <c r="T34" s="8" t="e">
        <f t="shared" ca="1" si="6"/>
        <v>#NAME?</v>
      </c>
      <c r="U34" s="5">
        <v>34</v>
      </c>
    </row>
    <row r="35" spans="1:21" ht="39.5" thickBot="1" x14ac:dyDescent="0.4">
      <c r="A35" s="5">
        <f t="shared" si="3"/>
        <v>35</v>
      </c>
      <c r="B35" s="12" t="s">
        <v>9</v>
      </c>
      <c r="C35" s="6">
        <v>100</v>
      </c>
      <c r="D35" s="7">
        <v>16918</v>
      </c>
      <c r="E35" s="22">
        <v>229</v>
      </c>
      <c r="F35" s="8" t="e">
        <f t="shared" ca="1" si="4"/>
        <v>#NAME?</v>
      </c>
      <c r="G35" s="8" t="e">
        <f t="shared" ca="1" si="5"/>
        <v>#NAME?</v>
      </c>
      <c r="H35" s="6"/>
      <c r="I35" s="6"/>
      <c r="J35" s="6">
        <v>10</v>
      </c>
      <c r="K35" s="6"/>
      <c r="L35" s="6"/>
      <c r="M35" s="6"/>
      <c r="N35" s="6"/>
      <c r="O35" s="6"/>
      <c r="P35" s="6"/>
      <c r="Q35" s="6"/>
      <c r="R35" s="6"/>
      <c r="S35" s="8"/>
      <c r="T35" s="8" t="e">
        <f t="shared" ca="1" si="6"/>
        <v>#NAME?</v>
      </c>
      <c r="U35" s="5">
        <v>35</v>
      </c>
    </row>
    <row r="36" spans="1:21" ht="39.5" thickBot="1" x14ac:dyDescent="0.4">
      <c r="A36" s="5">
        <f t="shared" si="3"/>
        <v>36</v>
      </c>
      <c r="B36" s="12" t="s">
        <v>31</v>
      </c>
      <c r="C36" s="6">
        <v>100</v>
      </c>
      <c r="D36" s="7">
        <v>3996</v>
      </c>
      <c r="E36" s="22">
        <v>37</v>
      </c>
      <c r="F36" s="8" t="e">
        <f t="shared" ca="1" si="4"/>
        <v>#NAME?</v>
      </c>
      <c r="G36" s="8" t="e">
        <f t="shared" ca="1" si="5"/>
        <v>#NAME?</v>
      </c>
      <c r="H36" s="6"/>
      <c r="I36" s="6"/>
      <c r="J36" s="6">
        <v>10</v>
      </c>
      <c r="K36" s="6"/>
      <c r="L36" s="6"/>
      <c r="M36" s="6"/>
      <c r="N36" s="6"/>
      <c r="O36" s="6"/>
      <c r="P36" s="6"/>
      <c r="Q36" s="6"/>
      <c r="R36" s="6"/>
      <c r="S36" s="8"/>
      <c r="T36" s="8" t="e">
        <f t="shared" ca="1" si="6"/>
        <v>#NAME?</v>
      </c>
      <c r="U36" s="5">
        <v>36</v>
      </c>
    </row>
    <row r="37" spans="1:21" ht="39.5" thickBot="1" x14ac:dyDescent="0.4">
      <c r="A37" s="5">
        <f t="shared" si="3"/>
        <v>37</v>
      </c>
      <c r="B37" s="12" t="s">
        <v>27</v>
      </c>
      <c r="C37" s="6">
        <v>100</v>
      </c>
      <c r="D37" s="7">
        <v>1577</v>
      </c>
      <c r="E37" s="22">
        <v>0</v>
      </c>
      <c r="F37" s="8" t="e">
        <f t="shared" ca="1" si="4"/>
        <v>#NAME?</v>
      </c>
      <c r="G37" s="8" t="e">
        <f t="shared" ca="1" si="5"/>
        <v>#NAME?</v>
      </c>
      <c r="H37" s="6"/>
      <c r="I37" s="6"/>
      <c r="J37" s="6">
        <v>10</v>
      </c>
      <c r="K37" s="6"/>
      <c r="L37" s="6"/>
      <c r="M37" s="6"/>
      <c r="N37" s="6"/>
      <c r="O37" s="6"/>
      <c r="P37" s="6"/>
      <c r="Q37" s="6"/>
      <c r="R37" s="6"/>
      <c r="S37" s="8"/>
      <c r="T37" s="8" t="e">
        <f t="shared" ca="1" si="6"/>
        <v>#NAME?</v>
      </c>
      <c r="U37" s="5">
        <v>37</v>
      </c>
    </row>
    <row r="38" spans="1:21" ht="26.5" thickBot="1" x14ac:dyDescent="0.4">
      <c r="A38" s="5">
        <f t="shared" si="3"/>
        <v>38</v>
      </c>
      <c r="B38" s="12" t="s">
        <v>37</v>
      </c>
      <c r="C38" s="6">
        <v>100</v>
      </c>
      <c r="D38" s="7">
        <v>2851</v>
      </c>
      <c r="E38" s="22">
        <v>30</v>
      </c>
      <c r="F38" s="8" t="e">
        <f t="shared" ca="1" si="4"/>
        <v>#NAME?</v>
      </c>
      <c r="G38" s="8" t="e">
        <f t="shared" ca="1" si="5"/>
        <v>#NAME?</v>
      </c>
      <c r="H38" s="6"/>
      <c r="I38" s="6"/>
      <c r="J38" s="6">
        <v>10</v>
      </c>
      <c r="K38" s="6"/>
      <c r="L38" s="6"/>
      <c r="M38" s="6"/>
      <c r="N38" s="6"/>
      <c r="O38" s="6"/>
      <c r="P38" s="6"/>
      <c r="Q38" s="6"/>
      <c r="R38" s="6"/>
      <c r="S38" s="8"/>
      <c r="T38" s="8" t="e">
        <f t="shared" ca="1" si="6"/>
        <v>#NAME?</v>
      </c>
      <c r="U38" s="5">
        <v>38</v>
      </c>
    </row>
    <row r="39" spans="1:21" ht="26.5" thickBot="1" x14ac:dyDescent="0.4">
      <c r="A39" s="5">
        <f t="shared" si="3"/>
        <v>39</v>
      </c>
      <c r="B39" s="12" t="s">
        <v>42</v>
      </c>
      <c r="C39" s="6">
        <v>100</v>
      </c>
      <c r="D39" s="7">
        <v>3283</v>
      </c>
      <c r="E39" s="22">
        <v>55</v>
      </c>
      <c r="F39" s="8" t="e">
        <f t="shared" ca="1" si="4"/>
        <v>#NAME?</v>
      </c>
      <c r="G39" s="8" t="e">
        <f t="shared" ca="1" si="5"/>
        <v>#NAME?</v>
      </c>
      <c r="H39" s="6"/>
      <c r="I39" s="6"/>
      <c r="J39" s="6">
        <v>10</v>
      </c>
      <c r="K39" s="6"/>
      <c r="L39" s="6"/>
      <c r="M39" s="6"/>
      <c r="N39" s="6"/>
      <c r="O39" s="6"/>
      <c r="P39" s="6"/>
      <c r="Q39" s="6"/>
      <c r="R39" s="6"/>
      <c r="S39" s="8"/>
      <c r="T39" s="8" t="e">
        <f t="shared" ca="1" si="6"/>
        <v>#NAME?</v>
      </c>
      <c r="U39" s="5">
        <v>39</v>
      </c>
    </row>
    <row r="40" spans="1:21" ht="39.5" thickBot="1" x14ac:dyDescent="0.4">
      <c r="A40" s="5">
        <f t="shared" si="3"/>
        <v>40</v>
      </c>
      <c r="B40" s="12" t="s">
        <v>53</v>
      </c>
      <c r="C40" s="6">
        <v>100</v>
      </c>
      <c r="D40" s="7">
        <v>4429</v>
      </c>
      <c r="E40" s="22">
        <v>29</v>
      </c>
      <c r="F40" s="8" t="e">
        <f t="shared" ca="1" si="4"/>
        <v>#NAME?</v>
      </c>
      <c r="G40" s="8" t="e">
        <f t="shared" ca="1" si="5"/>
        <v>#NAME?</v>
      </c>
      <c r="H40" s="6"/>
      <c r="I40" s="6"/>
      <c r="J40" s="6">
        <v>10</v>
      </c>
      <c r="K40" s="6"/>
      <c r="L40" s="6"/>
      <c r="M40" s="6"/>
      <c r="N40" s="6"/>
      <c r="O40" s="6"/>
      <c r="P40" s="6"/>
      <c r="Q40" s="6"/>
      <c r="R40" s="6"/>
      <c r="S40" s="8"/>
      <c r="T40" s="8" t="e">
        <f t="shared" ca="1" si="6"/>
        <v>#NAME?</v>
      </c>
      <c r="U40" s="5">
        <v>40</v>
      </c>
    </row>
    <row r="41" spans="1:21" ht="39.5" thickBot="1" x14ac:dyDescent="0.4">
      <c r="A41" s="5">
        <f t="shared" si="3"/>
        <v>41</v>
      </c>
      <c r="B41" s="12" t="s">
        <v>24</v>
      </c>
      <c r="C41" s="6">
        <v>100</v>
      </c>
      <c r="D41" s="7">
        <v>2462</v>
      </c>
      <c r="E41" s="22">
        <v>24</v>
      </c>
      <c r="F41" s="8" t="e">
        <f t="shared" ca="1" si="4"/>
        <v>#NAME?</v>
      </c>
      <c r="G41" s="8" t="e">
        <f t="shared" ca="1" si="5"/>
        <v>#NAME?</v>
      </c>
      <c r="H41" s="6"/>
      <c r="I41" s="6"/>
      <c r="J41" s="6">
        <v>10</v>
      </c>
      <c r="K41" s="6"/>
      <c r="L41" s="6"/>
      <c r="M41" s="6"/>
      <c r="N41" s="6"/>
      <c r="O41" s="6"/>
      <c r="P41" s="6"/>
      <c r="Q41" s="6"/>
      <c r="R41" s="6"/>
      <c r="S41" s="8"/>
      <c r="T41" s="8" t="e">
        <f t="shared" ca="1" si="6"/>
        <v>#NAME?</v>
      </c>
      <c r="U41" s="5">
        <v>41</v>
      </c>
    </row>
    <row r="42" spans="1:21" ht="26.5" thickBot="1" x14ac:dyDescent="0.4">
      <c r="A42" s="5">
        <f t="shared" si="3"/>
        <v>42</v>
      </c>
      <c r="B42" s="12" t="s">
        <v>6</v>
      </c>
      <c r="C42" s="6">
        <v>100</v>
      </c>
      <c r="D42" s="7">
        <v>4599</v>
      </c>
      <c r="E42" s="22">
        <v>43</v>
      </c>
      <c r="F42" s="8" t="e">
        <f t="shared" ca="1" si="4"/>
        <v>#NAME?</v>
      </c>
      <c r="G42" s="8" t="e">
        <f t="shared" ca="1" si="5"/>
        <v>#NAME?</v>
      </c>
      <c r="H42" s="6"/>
      <c r="I42" s="6"/>
      <c r="J42" s="6">
        <v>10</v>
      </c>
      <c r="K42" s="6"/>
      <c r="L42" s="6"/>
      <c r="M42" s="6"/>
      <c r="N42" s="6"/>
      <c r="O42" s="6"/>
      <c r="P42" s="6"/>
      <c r="Q42" s="6"/>
      <c r="R42" s="6"/>
      <c r="S42" s="8"/>
      <c r="T42" s="8" t="e">
        <f t="shared" ca="1" si="6"/>
        <v>#NAME?</v>
      </c>
      <c r="U42" s="5">
        <v>42</v>
      </c>
    </row>
    <row r="43" spans="1:21" ht="26.5" thickBot="1" x14ac:dyDescent="0.4">
      <c r="A43" s="5">
        <f t="shared" si="3"/>
        <v>43</v>
      </c>
      <c r="B43" s="12" t="s">
        <v>57</v>
      </c>
      <c r="C43" s="6">
        <v>100</v>
      </c>
      <c r="D43" s="7">
        <v>1750</v>
      </c>
      <c r="E43" s="22">
        <v>0</v>
      </c>
      <c r="F43" s="8" t="e">
        <f t="shared" ca="1" si="4"/>
        <v>#NAME?</v>
      </c>
      <c r="G43" s="8" t="e">
        <f t="shared" ca="1" si="5"/>
        <v>#NAME?</v>
      </c>
      <c r="H43" s="6"/>
      <c r="I43" s="6"/>
      <c r="J43" s="6">
        <v>10</v>
      </c>
      <c r="K43" s="6"/>
      <c r="L43" s="6"/>
      <c r="M43" s="6"/>
      <c r="N43" s="6"/>
      <c r="O43" s="6"/>
      <c r="P43" s="6"/>
      <c r="Q43" s="6"/>
      <c r="R43" s="6"/>
      <c r="S43" s="8"/>
      <c r="T43" s="8" t="e">
        <f t="shared" ca="1" si="6"/>
        <v>#NAME?</v>
      </c>
      <c r="U43" s="5">
        <v>43</v>
      </c>
    </row>
    <row r="44" spans="1:21" ht="39.5" thickBot="1" x14ac:dyDescent="0.4">
      <c r="A44" s="5">
        <f t="shared" si="3"/>
        <v>44</v>
      </c>
      <c r="B44" s="12" t="s">
        <v>29</v>
      </c>
      <c r="C44" s="6">
        <v>100</v>
      </c>
      <c r="D44" s="7">
        <v>15520</v>
      </c>
      <c r="E44" s="22">
        <v>58</v>
      </c>
      <c r="F44" s="8" t="e">
        <f t="shared" ca="1" si="4"/>
        <v>#NAME?</v>
      </c>
      <c r="G44" s="8" t="e">
        <f t="shared" ca="1" si="5"/>
        <v>#NAME?</v>
      </c>
      <c r="H44" s="6"/>
      <c r="I44" s="6"/>
      <c r="J44" s="6">
        <v>10</v>
      </c>
      <c r="K44" s="6"/>
      <c r="L44" s="6"/>
      <c r="M44" s="6"/>
      <c r="N44" s="6"/>
      <c r="O44" s="6"/>
      <c r="P44" s="6"/>
      <c r="Q44" s="6"/>
      <c r="R44" s="6"/>
      <c r="S44" s="8"/>
      <c r="T44" s="8" t="e">
        <f t="shared" ca="1" si="6"/>
        <v>#NAME?</v>
      </c>
      <c r="U44" s="5">
        <v>44</v>
      </c>
    </row>
    <row r="45" spans="1:21" ht="39.5" thickBot="1" x14ac:dyDescent="0.4">
      <c r="A45" s="5">
        <f t="shared" si="3"/>
        <v>45</v>
      </c>
      <c r="B45" s="12" t="s">
        <v>44</v>
      </c>
      <c r="C45" s="6">
        <v>100</v>
      </c>
      <c r="D45" s="7">
        <v>3378</v>
      </c>
      <c r="E45" s="22">
        <v>13</v>
      </c>
      <c r="F45" s="8" t="e">
        <f t="shared" ca="1" si="4"/>
        <v>#NAME?</v>
      </c>
      <c r="G45" s="8" t="e">
        <f t="shared" ca="1" si="5"/>
        <v>#NAME?</v>
      </c>
      <c r="H45" s="6"/>
      <c r="I45" s="6"/>
      <c r="J45" s="6">
        <v>10</v>
      </c>
      <c r="K45" s="6"/>
      <c r="L45" s="6"/>
      <c r="M45" s="6"/>
      <c r="N45" s="6"/>
      <c r="O45" s="6"/>
      <c r="P45" s="6"/>
      <c r="Q45" s="6"/>
      <c r="R45" s="6"/>
      <c r="S45" s="8"/>
      <c r="T45" s="8" t="e">
        <f t="shared" ca="1" si="6"/>
        <v>#NAME?</v>
      </c>
      <c r="U45" s="5">
        <v>45</v>
      </c>
    </row>
    <row r="46" spans="1:21" ht="39.5" thickBot="1" x14ac:dyDescent="0.4">
      <c r="A46" s="5">
        <f t="shared" si="3"/>
        <v>46</v>
      </c>
      <c r="B46" s="12" t="s">
        <v>45</v>
      </c>
      <c r="C46" s="6">
        <v>100</v>
      </c>
      <c r="D46" s="7">
        <v>5551</v>
      </c>
      <c r="E46" s="22">
        <v>16</v>
      </c>
      <c r="F46" s="8" t="e">
        <f t="shared" ca="1" si="4"/>
        <v>#NAME?</v>
      </c>
      <c r="G46" s="8" t="e">
        <f t="shared" ca="1" si="5"/>
        <v>#NAME?</v>
      </c>
      <c r="H46" s="6"/>
      <c r="I46" s="6"/>
      <c r="J46" s="6">
        <v>10</v>
      </c>
      <c r="K46" s="6"/>
      <c r="L46" s="6"/>
      <c r="M46" s="6"/>
      <c r="N46" s="6"/>
      <c r="O46" s="6"/>
      <c r="P46" s="6"/>
      <c r="Q46" s="6"/>
      <c r="R46" s="6"/>
      <c r="S46" s="8"/>
      <c r="T46" s="8" t="e">
        <f t="shared" ca="1" si="6"/>
        <v>#NAME?</v>
      </c>
      <c r="U46" s="5">
        <v>46</v>
      </c>
    </row>
    <row r="47" spans="1:21" ht="39.5" thickBot="1" x14ac:dyDescent="0.4">
      <c r="A47" s="5">
        <f t="shared" si="3"/>
        <v>47</v>
      </c>
      <c r="B47" s="12" t="s">
        <v>15</v>
      </c>
      <c r="C47" s="6">
        <v>100</v>
      </c>
      <c r="D47" s="7">
        <v>28982</v>
      </c>
      <c r="E47" s="22">
        <v>118</v>
      </c>
      <c r="F47" s="8" t="e">
        <f t="shared" ca="1" si="4"/>
        <v>#NAME?</v>
      </c>
      <c r="G47" s="8" t="e">
        <f t="shared" ca="1" si="5"/>
        <v>#NAME?</v>
      </c>
      <c r="H47" s="6"/>
      <c r="I47" s="6"/>
      <c r="J47" s="6">
        <v>10</v>
      </c>
      <c r="K47" s="6"/>
      <c r="L47" s="6"/>
      <c r="M47" s="6"/>
      <c r="N47" s="6"/>
      <c r="O47" s="6"/>
      <c r="P47" s="6"/>
      <c r="Q47" s="6"/>
      <c r="R47" s="6"/>
      <c r="S47" s="8"/>
      <c r="T47" s="8" t="e">
        <f t="shared" ca="1" si="6"/>
        <v>#NAME?</v>
      </c>
      <c r="U47" s="5">
        <v>47</v>
      </c>
    </row>
    <row r="48" spans="1:21" ht="26.5" thickBot="1" x14ac:dyDescent="0.4">
      <c r="A48" s="5">
        <f t="shared" si="3"/>
        <v>48</v>
      </c>
      <c r="B48" s="12" t="s">
        <v>25</v>
      </c>
      <c r="C48" s="6">
        <v>100</v>
      </c>
      <c r="D48" s="7">
        <v>11573</v>
      </c>
      <c r="E48" s="22">
        <v>0</v>
      </c>
      <c r="F48" s="8" t="e">
        <f t="shared" ca="1" si="4"/>
        <v>#NAME?</v>
      </c>
      <c r="G48" s="8" t="e">
        <f t="shared" ca="1" si="5"/>
        <v>#NAME?</v>
      </c>
      <c r="H48" s="6"/>
      <c r="I48" s="6"/>
      <c r="J48" s="6">
        <v>10</v>
      </c>
      <c r="K48" s="6"/>
      <c r="L48" s="6"/>
      <c r="M48" s="6"/>
      <c r="N48" s="6"/>
      <c r="O48" s="6"/>
      <c r="P48" s="6"/>
      <c r="Q48" s="6"/>
      <c r="R48" s="6"/>
      <c r="S48" s="8"/>
      <c r="T48" s="8" t="e">
        <f t="shared" ca="1" si="6"/>
        <v>#NAME?</v>
      </c>
      <c r="U48" s="5">
        <v>48</v>
      </c>
    </row>
    <row r="49" spans="1:21" ht="26.5" thickBot="1" x14ac:dyDescent="0.4">
      <c r="A49" s="5">
        <f t="shared" si="3"/>
        <v>49</v>
      </c>
      <c r="B49" s="12" t="s">
        <v>34</v>
      </c>
      <c r="C49" s="6">
        <v>100</v>
      </c>
      <c r="D49" s="7">
        <v>3838</v>
      </c>
      <c r="E49" s="22">
        <v>8</v>
      </c>
      <c r="F49" s="8" t="e">
        <f t="shared" ca="1" si="4"/>
        <v>#NAME?</v>
      </c>
      <c r="G49" s="8" t="e">
        <f t="shared" ca="1" si="5"/>
        <v>#NAME?</v>
      </c>
      <c r="H49" s="6"/>
      <c r="I49" s="6"/>
      <c r="J49" s="6">
        <v>10</v>
      </c>
      <c r="K49" s="6"/>
      <c r="L49" s="6"/>
      <c r="M49" s="6"/>
      <c r="N49" s="6"/>
      <c r="O49" s="6"/>
      <c r="P49" s="6"/>
      <c r="Q49" s="6"/>
      <c r="R49" s="6"/>
      <c r="S49" s="8"/>
      <c r="T49" s="8" t="e">
        <f t="shared" ca="1" si="6"/>
        <v>#NAME?</v>
      </c>
      <c r="U49" s="5">
        <v>49</v>
      </c>
    </row>
    <row r="50" spans="1:21" ht="26.5" thickBot="1" x14ac:dyDescent="0.4">
      <c r="A50" s="5">
        <f t="shared" si="3"/>
        <v>50</v>
      </c>
      <c r="B50" s="12" t="s">
        <v>30</v>
      </c>
      <c r="C50" s="6">
        <v>100</v>
      </c>
      <c r="D50" s="7">
        <v>5382</v>
      </c>
      <c r="E50" s="22">
        <v>42</v>
      </c>
      <c r="F50" s="8" t="e">
        <f t="shared" ca="1" si="4"/>
        <v>#NAME?</v>
      </c>
      <c r="G50" s="8" t="e">
        <f t="shared" ca="1" si="5"/>
        <v>#NAME?</v>
      </c>
      <c r="H50" s="6"/>
      <c r="I50" s="6"/>
      <c r="J50" s="6">
        <v>10</v>
      </c>
      <c r="K50" s="6"/>
      <c r="L50" s="6"/>
      <c r="M50" s="6"/>
      <c r="N50" s="6"/>
      <c r="O50" s="6"/>
      <c r="P50" s="6"/>
      <c r="Q50" s="6"/>
      <c r="R50" s="6"/>
      <c r="S50" s="8"/>
      <c r="T50" s="8" t="e">
        <f t="shared" ca="1" si="6"/>
        <v>#NAME?</v>
      </c>
      <c r="U50" s="5">
        <v>50</v>
      </c>
    </row>
    <row r="51" spans="1:21" ht="39.5" thickBot="1" x14ac:dyDescent="0.4">
      <c r="A51" s="5">
        <f t="shared" si="3"/>
        <v>51</v>
      </c>
      <c r="B51" s="12" t="s">
        <v>23</v>
      </c>
      <c r="C51" s="6">
        <v>100</v>
      </c>
      <c r="D51" s="7">
        <v>1958</v>
      </c>
      <c r="E51" s="22">
        <v>5</v>
      </c>
      <c r="F51" s="8" t="e">
        <f t="shared" ca="1" si="4"/>
        <v>#NAME?</v>
      </c>
      <c r="G51" s="8" t="e">
        <f t="shared" ca="1" si="5"/>
        <v>#NAME?</v>
      </c>
      <c r="H51" s="6"/>
      <c r="I51" s="6"/>
      <c r="J51" s="6">
        <v>10</v>
      </c>
      <c r="K51" s="6"/>
      <c r="L51" s="6"/>
      <c r="M51" s="6"/>
      <c r="N51" s="6"/>
      <c r="O51" s="6"/>
      <c r="P51" s="6"/>
      <c r="Q51" s="6"/>
      <c r="R51" s="6"/>
      <c r="S51" s="8"/>
      <c r="T51" s="8" t="e">
        <f t="shared" ca="1" si="6"/>
        <v>#NAME?</v>
      </c>
      <c r="U51" s="5">
        <v>51</v>
      </c>
    </row>
    <row r="52" spans="1:21" ht="39.5" thickBot="1" x14ac:dyDescent="0.4">
      <c r="A52" s="5">
        <f t="shared" si="3"/>
        <v>52</v>
      </c>
      <c r="B52" s="12" t="s">
        <v>4</v>
      </c>
      <c r="C52" s="6">
        <v>100</v>
      </c>
      <c r="D52" s="7">
        <v>3452</v>
      </c>
      <c r="E52" s="22">
        <v>22</v>
      </c>
      <c r="F52" s="8" t="e">
        <f t="shared" ca="1" si="4"/>
        <v>#NAME?</v>
      </c>
      <c r="G52" s="8" t="e">
        <f t="shared" ca="1" si="5"/>
        <v>#NAME?</v>
      </c>
      <c r="H52" s="6"/>
      <c r="I52" s="6"/>
      <c r="J52" s="6">
        <v>10</v>
      </c>
      <c r="K52" s="6"/>
      <c r="L52" s="6"/>
      <c r="M52" s="6"/>
      <c r="N52" s="6"/>
      <c r="O52" s="6"/>
      <c r="P52" s="6"/>
      <c r="Q52" s="6"/>
      <c r="R52" s="6"/>
      <c r="S52" s="8"/>
      <c r="T52" s="8" t="e">
        <f t="shared" ca="1" si="6"/>
        <v>#NAME?</v>
      </c>
      <c r="U52" s="5">
        <v>52</v>
      </c>
    </row>
    <row r="53" spans="1:21" ht="39.5" thickBot="1" x14ac:dyDescent="0.4">
      <c r="A53" s="5">
        <f t="shared" si="3"/>
        <v>53</v>
      </c>
      <c r="B53" s="12" t="s">
        <v>26</v>
      </c>
      <c r="C53" s="6">
        <v>40</v>
      </c>
      <c r="D53" s="7">
        <v>4330</v>
      </c>
      <c r="E53" s="22">
        <v>0</v>
      </c>
      <c r="F53" s="8" t="e">
        <f t="shared" ca="1" si="4"/>
        <v>#NAME?</v>
      </c>
      <c r="G53" s="8" t="e">
        <f t="shared" ca="1" si="5"/>
        <v>#NAME?</v>
      </c>
      <c r="H53" s="6"/>
      <c r="I53" s="6"/>
      <c r="J53" s="6">
        <v>10</v>
      </c>
      <c r="K53" s="6"/>
      <c r="L53" s="6"/>
      <c r="M53" s="6"/>
      <c r="N53" s="6"/>
      <c r="O53" s="6"/>
      <c r="P53" s="6"/>
      <c r="Q53" s="6"/>
      <c r="R53" s="6"/>
      <c r="S53" s="8"/>
      <c r="T53" s="8" t="e">
        <f t="shared" ca="1" si="6"/>
        <v>#NAME?</v>
      </c>
      <c r="U53" s="5">
        <v>53</v>
      </c>
    </row>
    <row r="54" spans="1:21" ht="39.5" thickBot="1" x14ac:dyDescent="0.4">
      <c r="A54" s="5">
        <f t="shared" si="3"/>
        <v>54</v>
      </c>
      <c r="B54" s="12" t="s">
        <v>41</v>
      </c>
      <c r="C54" s="6">
        <v>100</v>
      </c>
      <c r="D54" s="7">
        <v>10204</v>
      </c>
      <c r="E54" s="22">
        <v>76</v>
      </c>
      <c r="F54" s="8" t="e">
        <f t="shared" ca="1" si="4"/>
        <v>#NAME?</v>
      </c>
      <c r="G54" s="8" t="e">
        <f t="shared" ca="1" si="5"/>
        <v>#NAME?</v>
      </c>
      <c r="H54" s="6"/>
      <c r="I54" s="6"/>
      <c r="J54" s="6">
        <v>10</v>
      </c>
      <c r="K54" s="6"/>
      <c r="L54" s="6"/>
      <c r="M54" s="6"/>
      <c r="N54" s="6"/>
      <c r="O54" s="6"/>
      <c r="P54" s="6"/>
      <c r="Q54" s="6"/>
      <c r="R54" s="6"/>
      <c r="S54" s="8"/>
      <c r="T54" s="8" t="e">
        <f t="shared" ca="1" si="6"/>
        <v>#NAME?</v>
      </c>
      <c r="U54" s="5">
        <v>54</v>
      </c>
    </row>
    <row r="55" spans="1:21" ht="26.5" thickBot="1" x14ac:dyDescent="0.4">
      <c r="A55" s="5">
        <f t="shared" si="3"/>
        <v>55</v>
      </c>
      <c r="B55" s="12" t="s">
        <v>56</v>
      </c>
      <c r="C55" s="6">
        <v>100</v>
      </c>
      <c r="D55" s="7">
        <v>4198</v>
      </c>
      <c r="E55" s="22">
        <v>21</v>
      </c>
      <c r="F55" s="8" t="e">
        <f t="shared" ca="1" si="4"/>
        <v>#NAME?</v>
      </c>
      <c r="G55" s="8" t="e">
        <f t="shared" ca="1" si="5"/>
        <v>#NAME?</v>
      </c>
      <c r="H55" s="6"/>
      <c r="I55" s="6"/>
      <c r="J55" s="6">
        <v>10</v>
      </c>
      <c r="K55" s="6"/>
      <c r="L55" s="6"/>
      <c r="M55" s="6"/>
      <c r="N55" s="6"/>
      <c r="O55" s="6"/>
      <c r="P55" s="6"/>
      <c r="Q55" s="6"/>
      <c r="R55" s="6"/>
      <c r="S55" s="8"/>
      <c r="T55" s="8" t="e">
        <f t="shared" ca="1" si="6"/>
        <v>#NAME?</v>
      </c>
      <c r="U55" s="5">
        <v>55</v>
      </c>
    </row>
    <row r="56" spans="1:21" ht="26.5" thickBot="1" x14ac:dyDescent="0.4">
      <c r="A56" s="5">
        <f t="shared" si="3"/>
        <v>56</v>
      </c>
      <c r="B56" s="12" t="s">
        <v>32</v>
      </c>
      <c r="C56" s="6">
        <v>100</v>
      </c>
      <c r="D56" s="7">
        <v>2441</v>
      </c>
      <c r="E56" s="22">
        <v>0</v>
      </c>
      <c r="F56" s="8" t="e">
        <f t="shared" ca="1" si="4"/>
        <v>#NAME?</v>
      </c>
      <c r="G56" s="8" t="e">
        <f t="shared" ca="1" si="5"/>
        <v>#NAME?</v>
      </c>
      <c r="H56" s="6"/>
      <c r="I56" s="6"/>
      <c r="J56" s="6">
        <v>10</v>
      </c>
      <c r="K56" s="6"/>
      <c r="L56" s="6"/>
      <c r="M56" s="6"/>
      <c r="N56" s="6"/>
      <c r="O56" s="6"/>
      <c r="P56" s="6"/>
      <c r="Q56" s="6"/>
      <c r="R56" s="6"/>
      <c r="S56" s="8"/>
      <c r="T56" s="8" t="e">
        <f t="shared" ca="1" si="6"/>
        <v>#NAME?</v>
      </c>
      <c r="U56" s="5">
        <v>56</v>
      </c>
    </row>
    <row r="57" spans="1:21" ht="39.5" thickBot="1" x14ac:dyDescent="0.4">
      <c r="A57" s="5">
        <f t="shared" si="3"/>
        <v>57</v>
      </c>
      <c r="B57" s="12" t="s">
        <v>48</v>
      </c>
      <c r="C57" s="6">
        <v>100</v>
      </c>
      <c r="D57" s="7">
        <v>1817</v>
      </c>
      <c r="E57" s="22">
        <v>2</v>
      </c>
      <c r="F57" s="8" t="e">
        <f t="shared" ca="1" si="4"/>
        <v>#NAME?</v>
      </c>
      <c r="G57" s="8" t="e">
        <f t="shared" ca="1" si="5"/>
        <v>#NAME?</v>
      </c>
      <c r="H57" s="6"/>
      <c r="I57" s="6"/>
      <c r="J57" s="6">
        <v>10</v>
      </c>
      <c r="K57" s="6"/>
      <c r="L57" s="6"/>
      <c r="M57" s="6"/>
      <c r="N57" s="6"/>
      <c r="O57" s="6"/>
      <c r="P57" s="6"/>
      <c r="Q57" s="6"/>
      <c r="R57" s="6"/>
      <c r="S57" s="8"/>
      <c r="T57" s="8" t="e">
        <f t="shared" ca="1" si="6"/>
        <v>#NAME?</v>
      </c>
      <c r="U57" s="5">
        <v>57</v>
      </c>
    </row>
    <row r="58" spans="1:21" ht="26.5" thickBot="1" x14ac:dyDescent="0.4">
      <c r="A58" s="5">
        <f t="shared" si="3"/>
        <v>58</v>
      </c>
      <c r="B58" s="18" t="s">
        <v>38</v>
      </c>
      <c r="C58" s="6">
        <v>100</v>
      </c>
      <c r="D58" s="7">
        <v>5066</v>
      </c>
      <c r="E58" s="22">
        <v>234</v>
      </c>
      <c r="F58" s="8" t="e">
        <f t="shared" ca="1" si="4"/>
        <v>#NAME?</v>
      </c>
      <c r="G58" s="8" t="e">
        <f t="shared" ca="1" si="5"/>
        <v>#NAME?</v>
      </c>
      <c r="H58" s="6"/>
      <c r="I58" s="6"/>
      <c r="J58" s="6">
        <v>10</v>
      </c>
      <c r="K58" s="6"/>
      <c r="L58" s="6"/>
      <c r="M58" s="6"/>
      <c r="N58" s="6"/>
      <c r="O58" s="6"/>
      <c r="P58" s="6"/>
      <c r="Q58" s="6"/>
      <c r="R58" s="6"/>
      <c r="S58" s="8"/>
      <c r="T58" s="8" t="e">
        <f t="shared" ca="1" si="6"/>
        <v>#NAME?</v>
      </c>
      <c r="U58" s="5">
        <v>58</v>
      </c>
    </row>
    <row r="59" spans="1:21" ht="39.5" thickBot="1" x14ac:dyDescent="0.4">
      <c r="A59" s="5">
        <f t="shared" si="3"/>
        <v>59</v>
      </c>
      <c r="B59" s="12" t="s">
        <v>28</v>
      </c>
      <c r="C59" s="6">
        <v>100</v>
      </c>
      <c r="D59" s="7">
        <v>2889</v>
      </c>
      <c r="E59" s="22">
        <v>10</v>
      </c>
      <c r="F59" s="8" t="e">
        <f t="shared" ca="1" si="4"/>
        <v>#NAME?</v>
      </c>
      <c r="G59" s="8" t="e">
        <f t="shared" ca="1" si="5"/>
        <v>#NAME?</v>
      </c>
      <c r="H59" s="6"/>
      <c r="I59" s="6"/>
      <c r="J59" s="6">
        <v>10</v>
      </c>
      <c r="K59" s="6"/>
      <c r="L59" s="6"/>
      <c r="M59" s="6"/>
      <c r="N59" s="6"/>
      <c r="O59" s="6"/>
      <c r="P59" s="6"/>
      <c r="Q59" s="6"/>
      <c r="R59" s="6"/>
      <c r="S59" s="8"/>
      <c r="T59" s="8" t="e">
        <f t="shared" ca="1" si="6"/>
        <v>#NAME?</v>
      </c>
      <c r="U59" s="5">
        <v>59</v>
      </c>
    </row>
    <row r="60" spans="1:21" ht="39.5" thickBot="1" x14ac:dyDescent="0.4">
      <c r="A60" s="5">
        <f t="shared" si="3"/>
        <v>60</v>
      </c>
      <c r="B60" s="12" t="s">
        <v>46</v>
      </c>
      <c r="C60" s="6">
        <v>70</v>
      </c>
      <c r="D60" s="7">
        <v>7347</v>
      </c>
      <c r="E60" s="22">
        <v>25</v>
      </c>
      <c r="F60" s="8" t="e">
        <f t="shared" ca="1" si="4"/>
        <v>#NAME?</v>
      </c>
      <c r="G60" s="8" t="e">
        <f t="shared" ca="1" si="5"/>
        <v>#NAME?</v>
      </c>
      <c r="H60" s="6"/>
      <c r="I60" s="6"/>
      <c r="J60" s="6">
        <v>10</v>
      </c>
      <c r="K60" s="6"/>
      <c r="L60" s="6"/>
      <c r="M60" s="6"/>
      <c r="N60" s="6"/>
      <c r="O60" s="6"/>
      <c r="P60" s="6"/>
      <c r="Q60" s="6"/>
      <c r="R60" s="6"/>
      <c r="S60" s="5"/>
      <c r="T60" s="8" t="e">
        <f t="shared" ca="1" si="6"/>
        <v>#NAME?</v>
      </c>
      <c r="U60" s="5">
        <v>60</v>
      </c>
    </row>
    <row r="61" spans="1:21" ht="39.5" thickBot="1" x14ac:dyDescent="0.4">
      <c r="A61" s="5">
        <f t="shared" si="3"/>
        <v>61</v>
      </c>
      <c r="B61" s="12" t="s">
        <v>62</v>
      </c>
      <c r="C61" s="6">
        <v>0</v>
      </c>
      <c r="D61" s="7">
        <v>4359</v>
      </c>
      <c r="E61" s="22">
        <v>0</v>
      </c>
      <c r="F61" s="8" t="e">
        <f t="shared" ca="1" si="4"/>
        <v>#NAME?</v>
      </c>
      <c r="G61" s="8" t="e">
        <f t="shared" ca="1" si="5"/>
        <v>#NAME?</v>
      </c>
      <c r="H61" s="6"/>
      <c r="I61" s="6"/>
      <c r="J61" s="6">
        <v>10</v>
      </c>
      <c r="K61" s="6"/>
      <c r="L61" s="6"/>
      <c r="M61" s="6"/>
      <c r="N61" s="6"/>
      <c r="O61" s="6"/>
      <c r="P61" s="6"/>
      <c r="Q61" s="6"/>
      <c r="R61" s="6"/>
      <c r="S61" s="5"/>
      <c r="T61" s="8" t="e">
        <f t="shared" ca="1" si="6"/>
        <v>#NAME?</v>
      </c>
      <c r="U61" s="5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Anna Flusova</cp:lastModifiedBy>
  <cp:lastPrinted>2021-02-11T09:14:58Z</cp:lastPrinted>
  <dcterms:created xsi:type="dcterms:W3CDTF">2020-02-20T09:38:15Z</dcterms:created>
  <dcterms:modified xsi:type="dcterms:W3CDTF">2022-10-06T17:23:31Z</dcterms:modified>
</cp:coreProperties>
</file>