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lesja.mihova\Downloads\Telegram Desktop\"/>
    </mc:Choice>
  </mc:AlternateContent>
  <xr:revisionPtr revIDLastSave="0" documentId="13_ncr:1_{3C76C416-04F5-4C30-B81F-F4F2C1B9E3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ИТОГОВЫЙ МЫСОЗДАЕМ 2023" sheetId="1" r:id="rId1"/>
  </sheets>
  <externalReferences>
    <externalReference r:id="rId2"/>
  </externalReferences>
  <definedNames>
    <definedName name="_xlnm._FilterDatabase" localSheetId="0" hidden="1">'ИТОГОВЫЙ МЫСОЗДАЕМ 2023'!$AJ$1:$AJ$1418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" l="1"/>
  <c r="F51" i="1"/>
  <c r="F9" i="1"/>
  <c r="F20" i="1"/>
  <c r="F45" i="1"/>
  <c r="F27" i="1"/>
  <c r="F32" i="1"/>
  <c r="F16" i="1"/>
  <c r="F25" i="1"/>
  <c r="F57" i="1"/>
  <c r="F15" i="1"/>
  <c r="F13" i="1"/>
  <c r="F8" i="1"/>
  <c r="F14" i="1"/>
  <c r="F46" i="1"/>
  <c r="F18" i="1"/>
  <c r="F44" i="1"/>
  <c r="I20" i="1"/>
  <c r="AJ20" i="1" s="1"/>
  <c r="I14" i="1"/>
  <c r="I8" i="1"/>
  <c r="AJ68" i="1"/>
  <c r="AJ66" i="1"/>
  <c r="AJ22" i="1"/>
  <c r="AJ21" i="1"/>
  <c r="B23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AJ67" i="1" l="1"/>
  <c r="AJ65" i="1"/>
  <c r="AJ59" i="1"/>
  <c r="AJ60" i="1"/>
  <c r="AJ64" i="1"/>
  <c r="AJ62" i="1"/>
  <c r="AJ63" i="1"/>
  <c r="AJ61" i="1"/>
  <c r="AJ56" i="1"/>
  <c r="AJ57" i="1"/>
  <c r="AJ58" i="1"/>
  <c r="AJ55" i="1"/>
  <c r="AJ54" i="1"/>
  <c r="AJ47" i="1"/>
  <c r="AJ53" i="1"/>
  <c r="AJ50" i="1"/>
  <c r="AJ49" i="1"/>
  <c r="AJ39" i="1"/>
  <c r="AJ52" i="1"/>
  <c r="AJ46" i="1"/>
  <c r="AJ51" i="1"/>
  <c r="AJ44" i="1"/>
  <c r="AJ36" i="1"/>
  <c r="AJ48" i="1"/>
  <c r="AJ45" i="1"/>
  <c r="AJ34" i="1"/>
  <c r="AJ43" i="1"/>
  <c r="AJ41" i="1"/>
  <c r="AJ37" i="1"/>
  <c r="AJ7" i="1"/>
  <c r="AJ32" i="1"/>
  <c r="AJ30" i="1"/>
  <c r="AJ42" i="1"/>
  <c r="AJ35" i="1"/>
  <c r="AJ29" i="1"/>
  <c r="AJ38" i="1"/>
  <c r="AJ33" i="1"/>
  <c r="AJ31" i="1"/>
  <c r="AJ40" i="1"/>
  <c r="AJ26" i="1"/>
  <c r="AJ28" i="1"/>
  <c r="AJ25" i="1"/>
  <c r="AJ8" i="1"/>
  <c r="AJ12" i="1"/>
  <c r="AJ27" i="1"/>
  <c r="AJ15" i="1"/>
  <c r="AJ14" i="1"/>
  <c r="AJ11" i="1"/>
  <c r="AJ10" i="1"/>
  <c r="AJ9" i="1"/>
  <c r="AJ13" i="1"/>
  <c r="AJ16" i="1"/>
  <c r="AJ17" i="1"/>
  <c r="AJ18" i="1"/>
  <c r="AJ19" i="1"/>
  <c r="AJ23" i="1"/>
</calcChain>
</file>

<file path=xl/sharedStrings.xml><?xml version="1.0" encoding="utf-8"?>
<sst xmlns="http://schemas.openxmlformats.org/spreadsheetml/2006/main" count="110" uniqueCount="108">
  <si>
    <t>№</t>
  </si>
  <si>
    <t>МУНИЦИПАЛЬНЫЙ РАЙОН, МУНИЦИПАЛЬНЫЙ ОКРУГ И ГОРОДСКОЙ ОКРУГ КРАСНОЯРСКОГО КРАЯ</t>
  </si>
  <si>
    <t>Результаты работы в муниципальном районе / муниципальном округе/ городском округе</t>
  </si>
  <si>
    <t>Результаты участия муниципального района/муниципального округа/городского округа в окружных, всероссийских и международных мероприятиях по творческим направлениям</t>
  </si>
  <si>
    <t>СУММА БАЛЛОВ</t>
  </si>
  <si>
    <t xml:space="preserve">Наличие годового плана работы, направленного в краевое учреждение </t>
  </si>
  <si>
    <t>Наличие клуба КВН в МО</t>
  </si>
  <si>
    <t>Наличие муниципальной лиги КВН</t>
  </si>
  <si>
    <t xml:space="preserve">Мероприятия по информационным справкам, подаваемым через ЭСО </t>
  </si>
  <si>
    <t>Участие молодых граждан в мероприятиях, подаваемых через ЭСО</t>
  </si>
  <si>
    <t>Школа КВН (информация подается через ЭСО)</t>
  </si>
  <si>
    <t>Игра КВН (информация подается через ЭСО)</t>
  </si>
  <si>
    <t>Муниципальное ключевое мероприятие                  "Арт -квадрат"
(оценифается факт проведения по итогам года)</t>
  </si>
  <si>
    <t>Ведение муниципальной новостной ленты в социальных сетях</t>
  </si>
  <si>
    <t xml:space="preserve">Участие в краевых сетевых акциях        </t>
  </si>
  <si>
    <t>Участие в региональных мероприятиях  по творческим направлениям (информация подается через ЭСО)</t>
  </si>
  <si>
    <t>Участие в ключевом региональном мероприятии фестиваль "Арт-парад" (информация подается через ЭСО)</t>
  </si>
  <si>
    <t>20 баллов</t>
  </si>
  <si>
    <t>5 баллов за каждое мероприятие</t>
  </si>
  <si>
    <t>3 балла за каждый 1% вовлеченных от общего количества молодежи в МО</t>
  </si>
  <si>
    <t>30 баллов Организация игры КВН</t>
  </si>
  <si>
    <t xml:space="preserve"> "В объективе"</t>
  </si>
  <si>
    <t>"День поэзии""</t>
  </si>
  <si>
    <t>"Танцуем вместе"</t>
  </si>
  <si>
    <t>"День молодежи"</t>
  </si>
  <si>
    <t>Балахтинский район</t>
  </si>
  <si>
    <t>Богучанский район</t>
  </si>
  <si>
    <t>Ачинский район</t>
  </si>
  <si>
    <t>Шушенский район</t>
  </si>
  <si>
    <t>Ирбейский район</t>
  </si>
  <si>
    <t>Краснотуранский район</t>
  </si>
  <si>
    <t>Саянский район</t>
  </si>
  <si>
    <t>ЗАТО г. Железногорск</t>
  </si>
  <si>
    <t>Большеулуйский район</t>
  </si>
  <si>
    <t>Березовский район</t>
  </si>
  <si>
    <t>Манский район</t>
  </si>
  <si>
    <t>Уярский район</t>
  </si>
  <si>
    <t>Назаровский район</t>
  </si>
  <si>
    <t>Иланский район</t>
  </si>
  <si>
    <t>Новоселовский район</t>
  </si>
  <si>
    <t>Абанский район</t>
  </si>
  <si>
    <t>Курагинский район</t>
  </si>
  <si>
    <t>Мотыгинский район</t>
  </si>
  <si>
    <t>Ермаковский район</t>
  </si>
  <si>
    <t>Минусинский район</t>
  </si>
  <si>
    <t>Туруханский район</t>
  </si>
  <si>
    <t>Козульский район</t>
  </si>
  <si>
    <t>Бирилюсский район</t>
  </si>
  <si>
    <t>Канский район</t>
  </si>
  <si>
    <t>Енисейский район</t>
  </si>
  <si>
    <t>Казачинский район</t>
  </si>
  <si>
    <t>Сухобузимский район</t>
  </si>
  <si>
    <t>Идринский район</t>
  </si>
  <si>
    <t>Дзержинский район</t>
  </si>
  <si>
    <t>Северо-Енисейский район</t>
  </si>
  <si>
    <t>Емельяновский район</t>
  </si>
  <si>
    <t>Большемуртинский район</t>
  </si>
  <si>
    <t>Ужурский район</t>
  </si>
  <si>
    <t>Каратузский район</t>
  </si>
  <si>
    <t>Боготольский район</t>
  </si>
  <si>
    <t>п. Кедровый</t>
  </si>
  <si>
    <t>Рыбинский район</t>
  </si>
  <si>
    <t>Кежемский район</t>
  </si>
  <si>
    <t>Нижнеингашский район</t>
  </si>
  <si>
    <t>Тасеевский район</t>
  </si>
  <si>
    <t>Партизанский район</t>
  </si>
  <si>
    <t>В случае одинакового количества баллов, более высокое место занимает рейтингуемый объект (муниципальное образование), имеющее больше более высоких мест в каждом оцениваемом разделе</t>
  </si>
  <si>
    <t>Участие в Молодежных Дельфийских играх</t>
  </si>
  <si>
    <t>5 баллов участие (вне зависимости от количества участников от МО)
1 место + 20 баллов;
2 место + 15 баллов;
3 место + 10 баллов.</t>
  </si>
  <si>
    <t>Участие в форуме "Таврида" и фестивале "Таврида.АРТ"</t>
  </si>
  <si>
    <t>Участие в Открытой школьной лиге КВН Красноярского края "Сибирь молодая" (информация подается через ЭСО)</t>
  </si>
  <si>
    <t>Участие в ОЛ МС КВН "КВН на Енисее" (информация подается через ЭСО)</t>
  </si>
  <si>
    <t>1 участник от МО 
+ 3 балла</t>
  </si>
  <si>
    <t>"День голоса"</t>
  </si>
  <si>
    <t>"Я - талант"</t>
  </si>
  <si>
    <t>День влюбленных в КВН</t>
  </si>
  <si>
    <t>"Мисс КВН"</t>
  </si>
  <si>
    <t>"Первоапрельская разминка"</t>
  </si>
  <si>
    <t>"Наши герои"</t>
  </si>
  <si>
    <t>"Чемпионат по футболу"</t>
  </si>
  <si>
    <t>"Большой пикник</t>
  </si>
  <si>
    <t>"КВН-Плиз"</t>
  </si>
  <si>
    <t>"День рождения КВН"</t>
  </si>
  <si>
    <t>"Финальное награждение "Елкинг"</t>
  </si>
  <si>
    <t xml:space="preserve">Баллы предумиотрены только за призовые места                                                                                                                                                     1 место + 3 баллов,                                                                                                                                                                                                 2 место + 2 балла,                                                                                                                                                                                             3 место + 1 балл     </t>
  </si>
  <si>
    <t>Участие в окружных, всероссийских, международных мероприятиях (информация подается через ЭСО)</t>
  </si>
  <si>
    <t>Баллы предусмотрены только за призовые места:
 1 место + 5 баллов;
2 место + 3 баллов;
3 место + 2 балла</t>
  </si>
  <si>
    <t>Участие в обязательном семинаре на ТИМ "Бирюса"</t>
  </si>
  <si>
    <t>50 баллов</t>
  </si>
  <si>
    <t xml:space="preserve">         Городские округа</t>
  </si>
  <si>
    <t>Шарыпово</t>
  </si>
  <si>
    <r>
      <t xml:space="preserve">        </t>
    </r>
    <r>
      <rPr>
        <b/>
        <sz val="11"/>
        <color theme="1"/>
        <rFont val="Calibri"/>
        <family val="2"/>
        <charset val="204"/>
        <scheme val="minor"/>
      </rPr>
      <t>Муниципальные районы/ Муниципальные округа</t>
    </r>
  </si>
  <si>
    <t>Таймырский Долгано-Ненецкий район</t>
  </si>
  <si>
    <t>Пировский округ</t>
  </si>
  <si>
    <t>Эвенкийский район</t>
  </si>
  <si>
    <t>Шарыповский район</t>
  </si>
  <si>
    <t>Тюхтетский район</t>
  </si>
  <si>
    <t>Участие в тематических сменах (ТИМ «Юниор», ТИМ «Бирюса»)</t>
  </si>
  <si>
    <t xml:space="preserve">
20 баллов</t>
  </si>
  <si>
    <t xml:space="preserve">
40 баллов</t>
  </si>
  <si>
    <t xml:space="preserve">30 баллов организация Школы КВН в своем муниципалтете. </t>
  </si>
  <si>
    <t>20 баллов участие (вне зависимости от количества участников от МО)
1 место + 40 баллов;
2 место + 30 баллов;
3 место + 20 баллов</t>
  </si>
  <si>
    <t>1 участник от МО 
+ 15 баллов.</t>
  </si>
  <si>
    <t xml:space="preserve">1/4 - 20 баллов
1/2 - 40 баллов
Финал - 60 баллов
</t>
  </si>
  <si>
    <t xml:space="preserve">40 баллов за каждую </t>
  </si>
  <si>
    <t>20 баллов за каждую ("День влюбленных в КВН" - 10 баллов)</t>
  </si>
  <si>
    <r>
      <t xml:space="preserve">ФЛАГМАНСКАЯ ПРОГРАММА "МЫ СОЗДАЕМ"
РЕЙТИНГ МУНИЦИПАЛЬНЫХ РАЙОНОВ, МУНИЦИПАЛЬНЫХ ОКРУГОВ И ГОРОДСКИХ ОКРУГОВ КРАСНОЯРСКОГО КРАЯ 
</t>
    </r>
    <r>
      <rPr>
        <b/>
        <sz val="12"/>
        <color indexed="60"/>
        <rFont val="Arial Narrow"/>
      </rPr>
      <t xml:space="preserve">УЧРЕЖДЕНИЕ - ОПЕРАТОР: КГАУ "Краевой Дворей молодежи"
</t>
    </r>
    <r>
      <rPr>
        <b/>
        <sz val="12"/>
        <color indexed="30"/>
        <rFont val="Arial Narrow"/>
      </rPr>
      <t>ДИРЕКТОР УЧРЕЖДЕНИЯ - ОПЕРАТОРА: ГАНЦЕЛЕВИЧ АНДРЕЙ МАРКОВИЧ, Тел.: 8 (391) 2607878; E-mail: kraskdm@mail.ru
ОТВЕТСТВЕННЫЙ СОТРУДНИК: ПРИГОДА АРИНА АРИФОВНА, тел: 8 (995) 390 93 38; E-mail: artparadkrsk@mail.ru</t>
    </r>
  </si>
  <si>
    <t>Менее 6 публикаций в месяц - 1 балл; более 6 публикаций в месяц - 10 баллов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</si>
</sst>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5" x14ac:knownFonts="1">
    <font>
      <sz val="11"/>
      <color theme="1"/>
      <name val="Calibri"/>
      <scheme val="minor"/>
    </font>
    <font>
      <b/>
      <sz val="14"/>
      <color rgb="FFC00000"/>
      <name val="Arial Narrow"/>
    </font>
    <font>
      <b/>
      <sz val="10"/>
      <color theme="1"/>
      <name val="Arial Narrow"/>
    </font>
    <font>
      <sz val="10"/>
      <color theme="1"/>
      <name val="Calibri"/>
    </font>
    <font>
      <sz val="9"/>
      <color theme="1"/>
      <name val="Calibri"/>
    </font>
    <font>
      <b/>
      <sz val="9"/>
      <color theme="1"/>
      <name val="Calibri"/>
    </font>
    <font>
      <sz val="10"/>
      <name val="Calibri"/>
    </font>
    <font>
      <sz val="11"/>
      <color indexed="2"/>
      <name val="Calibri"/>
      <scheme val="minor"/>
    </font>
    <font>
      <sz val="10"/>
      <color indexed="2"/>
      <name val="Arial Narrow"/>
    </font>
    <font>
      <sz val="12"/>
      <color theme="1"/>
      <name val="Arial Narrow"/>
    </font>
    <font>
      <sz val="10"/>
      <color theme="1"/>
      <name val="Arial Narrow"/>
    </font>
    <font>
      <sz val="12"/>
      <name val="Arial Narrow"/>
    </font>
    <font>
      <sz val="10"/>
      <name val="Arial Narrow"/>
    </font>
    <font>
      <b/>
      <sz val="10"/>
      <color theme="1"/>
      <name val="Calibri"/>
      <scheme val="minor"/>
    </font>
    <font>
      <sz val="10"/>
      <color theme="1"/>
      <name val="Calibri"/>
      <scheme val="minor"/>
    </font>
    <font>
      <b/>
      <sz val="12"/>
      <color indexed="60"/>
      <name val="Arial Narrow"/>
    </font>
    <font>
      <b/>
      <sz val="12"/>
      <color indexed="30"/>
      <name val="Arial Narrow"/>
    </font>
    <font>
      <sz val="11"/>
      <color rgb="FFFF0000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name val="Calibri"/>
      <family val="2"/>
      <charset val="204"/>
    </font>
    <font>
      <b/>
      <sz val="10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1"/>
      <color indexed="2"/>
      <name val="Calibri"/>
      <family val="2"/>
      <charset val="204"/>
      <scheme val="minor"/>
    </font>
    <font>
      <sz val="1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2" borderId="0" xfId="0" applyFill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/>
    <xf numFmtId="0" fontId="0" fillId="2" borderId="9" xfId="0" applyFill="1" applyBorder="1"/>
    <xf numFmtId="16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1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164" fontId="6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6" fillId="3" borderId="12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3" borderId="12" xfId="0" applyFont="1" applyFill="1" applyBorder="1" applyAlignment="1" applyProtection="1">
      <alignment horizontal="center" vertical="center" wrapText="1"/>
      <protection locked="0"/>
    </xf>
    <xf numFmtId="164" fontId="6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/>
    <xf numFmtId="0" fontId="7" fillId="2" borderId="8" xfId="0" applyFont="1" applyFill="1" applyBorder="1"/>
    <xf numFmtId="0" fontId="7" fillId="2" borderId="0" xfId="0" applyFont="1" applyFill="1"/>
    <xf numFmtId="0" fontId="7" fillId="2" borderId="9" xfId="0" applyFont="1" applyFill="1" applyBorder="1"/>
    <xf numFmtId="0" fontId="7" fillId="0" borderId="8" xfId="0" applyFont="1" applyBorder="1"/>
    <xf numFmtId="0" fontId="7" fillId="0" borderId="9" xfId="0" applyFont="1" applyBorder="1"/>
    <xf numFmtId="0" fontId="0" fillId="2" borderId="11" xfId="0" applyFill="1" applyBorder="1" applyAlignment="1" applyProtection="1">
      <alignment horizontal="center"/>
      <protection locked="0"/>
    </xf>
    <xf numFmtId="0" fontId="9" fillId="0" borderId="11" xfId="0" applyFont="1" applyBorder="1" applyAlignment="1">
      <alignment horizontal="left" wrapText="1" indent="1"/>
    </xf>
    <xf numFmtId="0" fontId="10" fillId="0" borderId="11" xfId="0" applyFont="1" applyBorder="1" applyAlignment="1">
      <alignment horizontal="center" vertical="center" wrapText="1"/>
    </xf>
    <xf numFmtId="3" fontId="10" fillId="0" borderId="11" xfId="0" applyNumberFormat="1" applyFont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>
      <alignment horizontal="center" vertical="center" wrapText="1"/>
    </xf>
    <xf numFmtId="1" fontId="10" fillId="2" borderId="11" xfId="0" applyNumberFormat="1" applyFont="1" applyFill="1" applyBorder="1" applyAlignment="1" applyProtection="1">
      <alignment horizontal="center" vertical="center"/>
      <protection locked="0"/>
    </xf>
    <xf numFmtId="1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11" fillId="2" borderId="11" xfId="0" applyFont="1" applyFill="1" applyBorder="1" applyAlignment="1">
      <alignment horizontal="left" wrapText="1" indent="1"/>
    </xf>
    <xf numFmtId="0" fontId="12" fillId="2" borderId="11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1" fontId="10" fillId="0" borderId="1" xfId="0" applyNumberFormat="1" applyFont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>
      <alignment horizontal="left" wrapText="1" indent="1"/>
    </xf>
    <xf numFmtId="0" fontId="11" fillId="0" borderId="11" xfId="0" applyFont="1" applyBorder="1" applyAlignment="1">
      <alignment horizontal="left" wrapText="1" indent="1"/>
    </xf>
    <xf numFmtId="1" fontId="10" fillId="0" borderId="11" xfId="0" applyNumberFormat="1" applyFont="1" applyBorder="1" applyAlignment="1" applyProtection="1">
      <alignment horizontal="center" vertical="center"/>
      <protection locked="0"/>
    </xf>
    <xf numFmtId="3" fontId="10" fillId="2" borderId="11" xfId="0" applyNumberFormat="1" applyFont="1" applyFill="1" applyBorder="1" applyAlignment="1" applyProtection="1">
      <alignment horizontal="center" vertical="center"/>
      <protection locked="0"/>
    </xf>
    <xf numFmtId="1" fontId="10" fillId="0" borderId="1" xfId="0" applyNumberFormat="1" applyFont="1" applyBorder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0" borderId="9" xfId="0" applyBorder="1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0" fontId="11" fillId="0" borderId="11" xfId="0" applyFont="1" applyBorder="1" applyAlignment="1">
      <alignment horizontal="center" wrapText="1"/>
    </xf>
    <xf numFmtId="3" fontId="0" fillId="0" borderId="11" xfId="0" applyNumberFormat="1" applyBorder="1" applyAlignment="1" applyProtection="1">
      <alignment horizontal="center" vertical="center"/>
      <protection locked="0"/>
    </xf>
    <xf numFmtId="3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10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3" fontId="10" fillId="0" borderId="11" xfId="0" applyNumberFormat="1" applyFont="1" applyBorder="1" applyAlignment="1">
      <alignment horizontal="center"/>
    </xf>
    <xf numFmtId="0" fontId="17" fillId="0" borderId="0" xfId="0" applyFont="1"/>
    <xf numFmtId="0" fontId="0" fillId="0" borderId="8" xfId="0" applyBorder="1"/>
    <xf numFmtId="0" fontId="0" fillId="0" borderId="9" xfId="0" applyBorder="1"/>
    <xf numFmtId="164" fontId="20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20" fillId="3" borderId="11" xfId="0" applyNumberFormat="1" applyFont="1" applyFill="1" applyBorder="1" applyAlignment="1" applyProtection="1">
      <alignment horizontal="center" vertical="center" wrapText="1"/>
      <protection locked="0"/>
    </xf>
    <xf numFmtId="164" fontId="20" fillId="3" borderId="12" xfId="0" applyNumberFormat="1" applyFont="1" applyFill="1" applyBorder="1" applyAlignment="1" applyProtection="1">
      <alignment horizontal="center" vertical="center" wrapText="1"/>
      <protection locked="0"/>
    </xf>
    <xf numFmtId="164" fontId="20" fillId="3" borderId="12" xfId="0" applyNumberFormat="1" applyFont="1" applyFill="1" applyBorder="1" applyAlignment="1" applyProtection="1">
      <alignment horizontal="center" vertical="center" textRotation="90" wrapText="1"/>
      <protection locked="0"/>
    </xf>
    <xf numFmtId="0" fontId="22" fillId="0" borderId="11" xfId="0" applyFont="1" applyBorder="1" applyAlignment="1">
      <alignment horizontal="left" wrapText="1" indent="1"/>
    </xf>
    <xf numFmtId="0" fontId="24" fillId="0" borderId="11" xfId="0" applyFont="1" applyBorder="1" applyAlignment="1">
      <alignment wrapText="1"/>
    </xf>
    <xf numFmtId="0" fontId="24" fillId="4" borderId="11" xfId="0" applyFont="1" applyFill="1" applyBorder="1" applyAlignment="1">
      <alignment wrapText="1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64" fontId="0" fillId="0" borderId="11" xfId="0" applyNumberFormat="1" applyBorder="1" applyAlignment="1" applyProtection="1">
      <alignment horizontal="center" vertical="center"/>
      <protection locked="0"/>
    </xf>
    <xf numFmtId="0" fontId="19" fillId="0" borderId="11" xfId="0" applyFont="1" applyBorder="1" applyAlignment="1">
      <alignment wrapText="1"/>
    </xf>
    <xf numFmtId="164" fontId="20" fillId="3" borderId="10" xfId="0" applyNumberFormat="1" applyFont="1" applyFill="1" applyBorder="1" applyAlignment="1" applyProtection="1">
      <alignment horizontal="center" vertical="center" textRotation="90" wrapText="1"/>
      <protection locked="0"/>
    </xf>
    <xf numFmtId="1" fontId="10" fillId="0" borderId="11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/>
    </xf>
    <xf numFmtId="0" fontId="24" fillId="0" borderId="11" xfId="0" applyFont="1" applyBorder="1"/>
    <xf numFmtId="1" fontId="10" fillId="5" borderId="11" xfId="0" applyNumberFormat="1" applyFont="1" applyFill="1" applyBorder="1" applyAlignment="1" applyProtection="1">
      <alignment horizontal="center" vertical="center"/>
      <protection locked="0"/>
    </xf>
    <xf numFmtId="1" fontId="10" fillId="6" borderId="11" xfId="0" applyNumberFormat="1" applyFont="1" applyFill="1" applyBorder="1" applyAlignment="1" applyProtection="1">
      <alignment horizontal="center" vertical="center"/>
      <protection locked="0"/>
    </xf>
    <xf numFmtId="1" fontId="0" fillId="6" borderId="11" xfId="0" applyNumberFormat="1" applyFill="1" applyBorder="1" applyAlignment="1" applyProtection="1">
      <alignment horizontal="center" vertical="center"/>
      <protection locked="0"/>
    </xf>
    <xf numFmtId="1" fontId="0" fillId="5" borderId="11" xfId="0" applyNumberFormat="1" applyFill="1" applyBorder="1" applyAlignment="1" applyProtection="1">
      <alignment horizontal="center" vertical="center"/>
      <protection locked="0"/>
    </xf>
    <xf numFmtId="164" fontId="20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6" fillId="3" borderId="7" xfId="0" applyNumberFormat="1" applyFont="1" applyFill="1" applyBorder="1" applyAlignment="1" applyProtection="1">
      <alignment horizontal="center" vertical="center" wrapText="1"/>
      <protection locked="0"/>
    </xf>
    <xf numFmtId="164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6" fillId="3" borderId="12" xfId="0" applyNumberFormat="1" applyFont="1" applyFill="1" applyBorder="1" applyAlignment="1" applyProtection="1">
      <alignment horizontal="center" vertical="center" wrapText="1"/>
      <protection locked="0"/>
    </xf>
    <xf numFmtId="164" fontId="20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" fontId="6" fillId="3" borderId="6" xfId="0" applyNumberFormat="1" applyFont="1" applyFill="1" applyBorder="1" applyAlignment="1" applyProtection="1">
      <alignment horizontal="center" vertical="center" wrapText="1"/>
      <protection locked="0"/>
    </xf>
    <xf numFmtId="1" fontId="6" fillId="3" borderId="12" xfId="0" applyNumberFormat="1" applyFont="1" applyFill="1" applyBorder="1" applyAlignment="1" applyProtection="1">
      <alignment horizontal="center" vertical="center" wrapText="1"/>
      <protection locked="0"/>
    </xf>
    <xf numFmtId="164" fontId="20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textRotation="90"/>
      <protection locked="0"/>
    </xf>
    <xf numFmtId="0" fontId="4" fillId="3" borderId="10" xfId="0" applyFont="1" applyFill="1" applyBorder="1" applyAlignment="1" applyProtection="1">
      <alignment horizontal="center" vertical="center" textRotation="90"/>
      <protection locked="0"/>
    </xf>
    <xf numFmtId="0" fontId="4" fillId="3" borderId="12" xfId="0" applyFont="1" applyFill="1" applyBorder="1" applyAlignment="1" applyProtection="1">
      <alignment horizontal="center" vertical="center" textRotation="90"/>
      <protection locked="0"/>
    </xf>
    <xf numFmtId="0" fontId="5" fillId="3" borderId="6" xfId="0" applyFont="1" applyFill="1" applyBorder="1" applyAlignment="1" applyProtection="1">
      <alignment horizontal="center" vertical="center" textRotation="90" wrapText="1"/>
      <protection locked="0"/>
    </xf>
    <xf numFmtId="0" fontId="5" fillId="3" borderId="10" xfId="0" applyFont="1" applyFill="1" applyBorder="1" applyAlignment="1" applyProtection="1">
      <alignment horizontal="center" vertical="center" textRotation="90" wrapText="1"/>
      <protection locked="0"/>
    </xf>
    <xf numFmtId="0" fontId="5" fillId="3" borderId="12" xfId="0" applyFont="1" applyFill="1" applyBorder="1" applyAlignment="1" applyProtection="1">
      <alignment horizontal="center" vertical="center" textRotation="90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 applyProtection="1">
      <alignment horizontal="center" vertical="center" wrapText="1"/>
      <protection locked="0"/>
    </xf>
    <xf numFmtId="164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12" xfId="0" applyNumberFormat="1" applyFont="1" applyFill="1" applyBorder="1" applyAlignment="1" applyProtection="1">
      <alignment horizontal="center" vertical="center" wrapText="1"/>
      <protection locked="0"/>
    </xf>
    <xf numFmtId="1" fontId="21" fillId="2" borderId="1" xfId="0" applyNumberFormat="1" applyFont="1" applyFill="1" applyBorder="1" applyAlignment="1" applyProtection="1">
      <alignment horizontal="left" vertical="center"/>
      <protection locked="0"/>
    </xf>
    <xf numFmtId="1" fontId="8" fillId="2" borderId="2" xfId="0" applyNumberFormat="1" applyFont="1" applyFill="1" applyBorder="1" applyAlignment="1" applyProtection="1">
      <alignment horizontal="left" vertical="center"/>
      <protection locked="0"/>
    </xf>
    <xf numFmtId="1" fontId="8" fillId="2" borderId="14" xfId="0" applyNumberFormat="1" applyFont="1" applyFill="1" applyBorder="1" applyAlignment="1" applyProtection="1">
      <alignment horizontal="left" vertical="center"/>
      <protection locked="0"/>
    </xf>
    <xf numFmtId="1" fontId="8" fillId="2" borderId="7" xfId="0" applyNumberFormat="1" applyFont="1" applyFill="1" applyBorder="1" applyAlignment="1" applyProtection="1">
      <alignment horizontal="left" vertical="center"/>
      <protection locked="0"/>
    </xf>
    <xf numFmtId="0" fontId="23" fillId="0" borderId="1" xfId="0" applyFont="1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7" fillId="0" borderId="7" xfId="0" applyFont="1" applyBorder="1" applyAlignment="1" applyProtection="1">
      <alignment horizontal="left"/>
      <protection locked="0"/>
    </xf>
    <xf numFmtId="1" fontId="20" fillId="3" borderId="6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7;&#1040;&#1043;&#1056;&#1059;&#1047;&#1050;&#1048;\Reyting-FP-My-dostigaem-3-kvart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"/>
    </sheetNames>
    <sheetDataSet>
      <sheetData sheetId="0" refreshError="1">
        <row r="11">
          <cell r="B11" t="str">
            <v>Минусинск</v>
          </cell>
        </row>
        <row r="12">
          <cell r="B12" t="str">
            <v>Дивногорск</v>
          </cell>
        </row>
        <row r="13">
          <cell r="B13" t="str">
            <v>Лесосибирск</v>
          </cell>
        </row>
        <row r="14">
          <cell r="B14" t="str">
            <v>Сосновоборск</v>
          </cell>
        </row>
        <row r="15">
          <cell r="B15" t="str">
            <v>ЗАТО г. Зеленогорск</v>
          </cell>
        </row>
        <row r="16">
          <cell r="B16" t="str">
            <v>Назарово</v>
          </cell>
        </row>
        <row r="17">
          <cell r="B17" t="str">
            <v>Канск</v>
          </cell>
        </row>
        <row r="18">
          <cell r="B18" t="str">
            <v>Боготол</v>
          </cell>
        </row>
        <row r="19">
          <cell r="B19" t="str">
            <v>Красноярск</v>
          </cell>
        </row>
        <row r="20">
          <cell r="B20" t="str">
            <v>Бородино</v>
          </cell>
        </row>
        <row r="21">
          <cell r="B21" t="str">
            <v>Енисейск</v>
          </cell>
        </row>
        <row r="22">
          <cell r="B22" t="str">
            <v>Норильск</v>
          </cell>
        </row>
        <row r="23">
          <cell r="B23" t="str">
            <v>Ачинск</v>
          </cell>
        </row>
        <row r="24">
          <cell r="B24" t="str">
            <v>ЗАТО п. Солнечный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07-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J1418"/>
  <sheetViews>
    <sheetView tabSelected="1" topLeftCell="A4" zoomScale="80" zoomScaleNormal="80" workbookViewId="0">
      <pane xSplit="1" topLeftCell="B1" activePane="topRight" state="frozen"/>
      <selection activeCell="A4" sqref="A4"/>
      <selection pane="topRight" activeCell="B21" sqref="B21"/>
    </sheetView>
  </sheetViews>
  <sheetFormatPr defaultColWidth="8.85546875" defaultRowHeight="15" x14ac:dyDescent="0.25"/>
  <cols>
    <col min="1" max="1" width="3.7109375" customWidth="1"/>
    <col min="2" max="2" width="32.28515625" customWidth="1"/>
    <col min="3" max="3" width="20.85546875" customWidth="1"/>
    <col min="4" max="5" width="18" customWidth="1"/>
    <col min="6" max="6" width="16.7109375" style="1" customWidth="1"/>
    <col min="7" max="7" width="15.42578125" style="1" customWidth="1"/>
    <col min="8" max="18" width="15.42578125" customWidth="1"/>
    <col min="19" max="19" width="4.42578125" customWidth="1"/>
    <col min="20" max="21" width="3.85546875" customWidth="1"/>
    <col min="22" max="22" width="4.140625" customWidth="1"/>
    <col min="23" max="23" width="3.85546875" customWidth="1"/>
    <col min="24" max="24" width="4.140625" customWidth="1"/>
    <col min="25" max="25" width="4.42578125" customWidth="1"/>
    <col min="26" max="26" width="4.140625" customWidth="1"/>
    <col min="27" max="27" width="4.28515625" customWidth="1"/>
    <col min="28" max="28" width="2.85546875" customWidth="1"/>
    <col min="29" max="29" width="3.28515625" customWidth="1"/>
    <col min="30" max="30" width="3.42578125" customWidth="1"/>
    <col min="31" max="32" width="3.28515625" customWidth="1"/>
    <col min="33" max="33" width="5.140625" customWidth="1"/>
    <col min="34" max="34" width="17.42578125" customWidth="1"/>
    <col min="35" max="35" width="31.42578125" customWidth="1"/>
    <col min="36" max="37" width="5.7109375" customWidth="1"/>
  </cols>
  <sheetData>
    <row r="1" spans="1:88" ht="99.95" customHeight="1" x14ac:dyDescent="0.25">
      <c r="A1" s="90" t="s">
        <v>106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2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4"/>
    </row>
    <row r="2" spans="1:88" ht="97.35" customHeight="1" x14ac:dyDescent="0.25">
      <c r="A2" s="92" t="s">
        <v>0</v>
      </c>
      <c r="B2" s="95" t="s">
        <v>1</v>
      </c>
      <c r="C2" s="98" t="s">
        <v>2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5" t="s">
        <v>3</v>
      </c>
      <c r="AJ2" s="100" t="s">
        <v>4</v>
      </c>
      <c r="AK2" s="103"/>
      <c r="AL2" s="6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7"/>
    </row>
    <row r="3" spans="1:88" ht="186" customHeight="1" x14ac:dyDescent="0.25">
      <c r="A3" s="93"/>
      <c r="B3" s="96"/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8" t="s">
        <v>10</v>
      </c>
      <c r="I3" s="8" t="s">
        <v>11</v>
      </c>
      <c r="J3" s="8" t="s">
        <v>12</v>
      </c>
      <c r="K3" s="52" t="s">
        <v>13</v>
      </c>
      <c r="L3" s="9" t="s">
        <v>16</v>
      </c>
      <c r="M3" s="8" t="s">
        <v>67</v>
      </c>
      <c r="N3" s="58" t="s">
        <v>69</v>
      </c>
      <c r="O3" s="58" t="s">
        <v>70</v>
      </c>
      <c r="P3" s="58" t="s">
        <v>87</v>
      </c>
      <c r="Q3" s="58" t="s">
        <v>71</v>
      </c>
      <c r="R3" s="58" t="s">
        <v>97</v>
      </c>
      <c r="S3" s="79" t="s">
        <v>14</v>
      </c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8"/>
      <c r="AH3" s="52" t="s">
        <v>15</v>
      </c>
      <c r="AI3" s="52" t="s">
        <v>85</v>
      </c>
      <c r="AJ3" s="101"/>
      <c r="AK3" s="104"/>
      <c r="AL3" s="6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7"/>
    </row>
    <row r="4" spans="1:88" ht="122.25" customHeight="1" x14ac:dyDescent="0.25">
      <c r="A4" s="93"/>
      <c r="B4" s="96"/>
      <c r="C4" s="106" t="s">
        <v>17</v>
      </c>
      <c r="D4" s="10" t="s">
        <v>98</v>
      </c>
      <c r="E4" s="10" t="s">
        <v>99</v>
      </c>
      <c r="F4" s="108" t="s">
        <v>18</v>
      </c>
      <c r="G4" s="80" t="s">
        <v>19</v>
      </c>
      <c r="H4" s="80" t="s">
        <v>100</v>
      </c>
      <c r="I4" s="11" t="s">
        <v>20</v>
      </c>
      <c r="J4" s="80" t="s">
        <v>88</v>
      </c>
      <c r="K4" s="11" t="s">
        <v>107</v>
      </c>
      <c r="L4" s="84" t="s">
        <v>101</v>
      </c>
      <c r="M4" s="82" t="s">
        <v>68</v>
      </c>
      <c r="N4" s="57" t="s">
        <v>102</v>
      </c>
      <c r="O4" s="82" t="s">
        <v>103</v>
      </c>
      <c r="P4" s="57" t="s">
        <v>17</v>
      </c>
      <c r="Q4" s="82" t="s">
        <v>103</v>
      </c>
      <c r="R4" s="82" t="s">
        <v>72</v>
      </c>
      <c r="S4" s="12" t="s">
        <v>21</v>
      </c>
      <c r="T4" s="12" t="s">
        <v>22</v>
      </c>
      <c r="U4" s="12" t="s">
        <v>23</v>
      </c>
      <c r="V4" s="60" t="s">
        <v>73</v>
      </c>
      <c r="W4" s="60" t="s">
        <v>24</v>
      </c>
      <c r="X4" s="60" t="s">
        <v>74</v>
      </c>
      <c r="Y4" s="68" t="s">
        <v>75</v>
      </c>
      <c r="Z4" s="68" t="s">
        <v>76</v>
      </c>
      <c r="AA4" s="68" t="s">
        <v>77</v>
      </c>
      <c r="AB4" s="68" t="s">
        <v>78</v>
      </c>
      <c r="AC4" s="68" t="s">
        <v>79</v>
      </c>
      <c r="AD4" s="68" t="s">
        <v>80</v>
      </c>
      <c r="AE4" s="68" t="s">
        <v>81</v>
      </c>
      <c r="AF4" s="68" t="s">
        <v>82</v>
      </c>
      <c r="AG4" s="68" t="s">
        <v>83</v>
      </c>
      <c r="AH4" s="82" t="s">
        <v>84</v>
      </c>
      <c r="AI4" s="117" t="s">
        <v>86</v>
      </c>
      <c r="AJ4" s="101"/>
      <c r="AK4" s="104"/>
      <c r="AL4" s="6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7"/>
    </row>
    <row r="5" spans="1:88" ht="38.25" customHeight="1" x14ac:dyDescent="0.25">
      <c r="A5" s="94"/>
      <c r="B5" s="97"/>
      <c r="C5" s="107"/>
      <c r="D5" s="13"/>
      <c r="E5" s="13"/>
      <c r="F5" s="109"/>
      <c r="G5" s="81"/>
      <c r="H5" s="81"/>
      <c r="I5" s="14"/>
      <c r="J5" s="81"/>
      <c r="K5" s="14"/>
      <c r="L5" s="85"/>
      <c r="M5" s="81"/>
      <c r="N5" s="14"/>
      <c r="O5" s="86"/>
      <c r="P5" s="59"/>
      <c r="Q5" s="86"/>
      <c r="R5" s="86"/>
      <c r="S5" s="76" t="s">
        <v>104</v>
      </c>
      <c r="T5" s="77"/>
      <c r="U5" s="77"/>
      <c r="V5" s="77"/>
      <c r="W5" s="77"/>
      <c r="X5" s="77"/>
      <c r="Y5" s="76" t="s">
        <v>105</v>
      </c>
      <c r="Z5" s="77"/>
      <c r="AA5" s="77"/>
      <c r="AB5" s="77"/>
      <c r="AC5" s="77"/>
      <c r="AD5" s="77"/>
      <c r="AE5" s="77"/>
      <c r="AF5" s="77"/>
      <c r="AG5" s="78"/>
      <c r="AH5" s="83"/>
      <c r="AI5" s="85"/>
      <c r="AJ5" s="102"/>
      <c r="AK5" s="105"/>
      <c r="AL5" s="6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7"/>
    </row>
    <row r="6" spans="1:88" s="15" customFormat="1" ht="15" customHeight="1" x14ac:dyDescent="0.25">
      <c r="A6" s="110" t="s">
        <v>89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2"/>
      <c r="Z6" s="112"/>
      <c r="AA6" s="112"/>
      <c r="AB6" s="112"/>
      <c r="AC6" s="112"/>
      <c r="AD6" s="112"/>
      <c r="AE6" s="112"/>
      <c r="AF6" s="112"/>
      <c r="AG6" s="112"/>
      <c r="AH6" s="111"/>
      <c r="AI6" s="111"/>
      <c r="AJ6" s="111"/>
      <c r="AK6" s="113"/>
      <c r="AL6" s="16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8"/>
    </row>
    <row r="7" spans="1:88" s="15" customFormat="1" ht="15" customHeight="1" x14ac:dyDescent="0.25">
      <c r="A7" s="30"/>
      <c r="B7" s="22" t="str">
        <f>[1]Рейтинг!B24</f>
        <v>ЗАТО п. Солнечный</v>
      </c>
      <c r="C7" s="23">
        <v>20</v>
      </c>
      <c r="D7" s="23"/>
      <c r="E7" s="23"/>
      <c r="F7" s="24">
        <v>80</v>
      </c>
      <c r="G7" s="24">
        <v>45</v>
      </c>
      <c r="H7" s="23"/>
      <c r="I7" s="23"/>
      <c r="J7" s="23"/>
      <c r="K7" s="24">
        <v>3</v>
      </c>
      <c r="L7" s="23"/>
      <c r="M7" s="23"/>
      <c r="N7" s="23"/>
      <c r="O7" s="23"/>
      <c r="P7" s="23"/>
      <c r="Q7" s="23"/>
      <c r="R7" s="23"/>
      <c r="S7" s="29">
        <v>40</v>
      </c>
      <c r="T7" s="23">
        <v>40</v>
      </c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72">
        <f t="shared" ref="AJ7" si="0">SUM(C7:AI7)</f>
        <v>228</v>
      </c>
      <c r="AK7" s="34">
        <v>1</v>
      </c>
      <c r="AL7" s="55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 s="56"/>
      <c r="CH7"/>
      <c r="CI7"/>
      <c r="CJ7"/>
    </row>
    <row r="8" spans="1:88" s="54" customFormat="1" ht="15" customHeight="1" x14ac:dyDescent="0.25">
      <c r="A8" s="30"/>
      <c r="B8" s="22" t="str">
        <f>[1]Рейтинг!B23</f>
        <v>Ачинск</v>
      </c>
      <c r="C8" s="23">
        <v>20</v>
      </c>
      <c r="D8" s="23"/>
      <c r="E8" s="23">
        <v>40</v>
      </c>
      <c r="F8" s="24">
        <f>95+10</f>
        <v>105</v>
      </c>
      <c r="G8" s="24">
        <v>6</v>
      </c>
      <c r="H8" s="23"/>
      <c r="I8" s="23">
        <f>30+30+30</f>
        <v>90</v>
      </c>
      <c r="J8" s="23"/>
      <c r="K8" s="24">
        <v>30</v>
      </c>
      <c r="L8" s="23"/>
      <c r="M8" s="23"/>
      <c r="N8" s="23"/>
      <c r="O8" s="23"/>
      <c r="P8" s="23"/>
      <c r="Q8" s="23"/>
      <c r="R8" s="23"/>
      <c r="S8" s="25">
        <v>40</v>
      </c>
      <c r="T8" s="26">
        <v>40</v>
      </c>
      <c r="U8" s="26"/>
      <c r="V8" s="23"/>
      <c r="W8" s="23"/>
      <c r="X8" s="23"/>
      <c r="Y8" s="26">
        <v>20</v>
      </c>
      <c r="Z8" s="26">
        <v>20</v>
      </c>
      <c r="AA8" s="26"/>
      <c r="AB8" s="26"/>
      <c r="AC8" s="26"/>
      <c r="AD8" s="26"/>
      <c r="AE8" s="26"/>
      <c r="AF8" s="26"/>
      <c r="AG8" s="26"/>
      <c r="AH8" s="26"/>
      <c r="AI8" s="26"/>
      <c r="AJ8" s="73">
        <f t="shared" ref="AJ8:AJ23" si="1">SUM(C8:AI8)</f>
        <v>411</v>
      </c>
      <c r="AK8" s="28">
        <v>2</v>
      </c>
      <c r="AL8" s="6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7"/>
      <c r="CH8" s="1"/>
      <c r="CI8" s="1"/>
      <c r="CJ8" s="1"/>
    </row>
    <row r="9" spans="1:88" s="15" customFormat="1" ht="15" customHeight="1" x14ac:dyDescent="0.25">
      <c r="A9" s="21"/>
      <c r="B9" s="36" t="str">
        <f>[1]Рейтинг!B22</f>
        <v>Норильск</v>
      </c>
      <c r="C9" s="32">
        <v>20</v>
      </c>
      <c r="D9" s="23">
        <v>20</v>
      </c>
      <c r="E9" s="23"/>
      <c r="F9" s="24">
        <f>60+5</f>
        <v>65</v>
      </c>
      <c r="G9" s="24">
        <v>3</v>
      </c>
      <c r="H9" s="23"/>
      <c r="I9" s="23">
        <v>30</v>
      </c>
      <c r="J9" s="26"/>
      <c r="K9" s="24">
        <v>30</v>
      </c>
      <c r="L9" s="26"/>
      <c r="M9" s="26"/>
      <c r="N9" s="26"/>
      <c r="O9" s="26"/>
      <c r="P9" s="26"/>
      <c r="Q9" s="26"/>
      <c r="R9" s="26"/>
      <c r="S9" s="26">
        <v>40</v>
      </c>
      <c r="T9" s="26">
        <v>40</v>
      </c>
      <c r="U9" s="26"/>
      <c r="V9" s="23"/>
      <c r="W9" s="23"/>
      <c r="X9" s="23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72">
        <f t="shared" si="1"/>
        <v>248</v>
      </c>
      <c r="AK9" s="28">
        <v>3</v>
      </c>
      <c r="AL9" s="6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7"/>
      <c r="CH9" s="1"/>
      <c r="CI9" s="1"/>
      <c r="CJ9" s="1"/>
    </row>
    <row r="10" spans="1:88" ht="15" customHeight="1" x14ac:dyDescent="0.25">
      <c r="A10" s="21"/>
      <c r="B10" s="35" t="str">
        <f>[1]Рейтинг!B21</f>
        <v>Енисейск</v>
      </c>
      <c r="C10" s="26">
        <v>20</v>
      </c>
      <c r="D10" s="26"/>
      <c r="E10" s="23"/>
      <c r="F10" s="24">
        <v>70</v>
      </c>
      <c r="G10" s="24">
        <v>9</v>
      </c>
      <c r="H10" s="23"/>
      <c r="I10" s="38"/>
      <c r="J10" s="23"/>
      <c r="K10" s="24">
        <v>30</v>
      </c>
      <c r="L10" s="23"/>
      <c r="M10" s="23"/>
      <c r="N10" s="23"/>
      <c r="O10" s="23"/>
      <c r="P10" s="23"/>
      <c r="Q10" s="23"/>
      <c r="R10" s="23"/>
      <c r="S10" s="25">
        <v>40</v>
      </c>
      <c r="T10" s="26"/>
      <c r="U10" s="26"/>
      <c r="V10" s="23"/>
      <c r="W10" s="23"/>
      <c r="X10" s="23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73">
        <f t="shared" si="1"/>
        <v>169</v>
      </c>
      <c r="AK10" s="28">
        <v>4</v>
      </c>
      <c r="AL10" s="6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7"/>
      <c r="CH10" s="1"/>
      <c r="CI10" s="1"/>
      <c r="CJ10" s="1"/>
    </row>
    <row r="11" spans="1:88" s="15" customFormat="1" ht="15" customHeight="1" x14ac:dyDescent="0.25">
      <c r="A11" s="21"/>
      <c r="B11" s="35" t="str">
        <f>[1]Рейтинг!B20</f>
        <v>Бородино</v>
      </c>
      <c r="C11" s="26">
        <v>20</v>
      </c>
      <c r="D11" s="26"/>
      <c r="E11" s="23"/>
      <c r="F11" s="24">
        <v>75</v>
      </c>
      <c r="G11" s="24">
        <v>18</v>
      </c>
      <c r="H11" s="23"/>
      <c r="I11" s="23"/>
      <c r="J11" s="23"/>
      <c r="K11" s="24">
        <v>30</v>
      </c>
      <c r="L11" s="23"/>
      <c r="M11" s="23"/>
      <c r="N11" s="23"/>
      <c r="O11" s="23"/>
      <c r="P11" s="23"/>
      <c r="Q11" s="23"/>
      <c r="R11" s="23"/>
      <c r="S11" s="25">
        <v>40</v>
      </c>
      <c r="T11" s="26">
        <v>40</v>
      </c>
      <c r="U11" s="26"/>
      <c r="V11" s="23"/>
      <c r="W11" s="23"/>
      <c r="X11" s="23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73">
        <f t="shared" si="1"/>
        <v>223</v>
      </c>
      <c r="AK11" s="28">
        <v>5</v>
      </c>
      <c r="AL11" s="6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7"/>
      <c r="CH11" s="1"/>
      <c r="CI11" s="1"/>
      <c r="CJ11" s="1"/>
    </row>
    <row r="12" spans="1:88" ht="17.25" customHeight="1" x14ac:dyDescent="0.25">
      <c r="A12" s="30"/>
      <c r="B12" s="22" t="str">
        <f>[1]Рейтинг!B19</f>
        <v>Красноярск</v>
      </c>
      <c r="C12" s="23">
        <v>20</v>
      </c>
      <c r="D12" s="23"/>
      <c r="E12" s="23">
        <v>40</v>
      </c>
      <c r="F12" s="24">
        <v>190</v>
      </c>
      <c r="G12" s="24">
        <v>3</v>
      </c>
      <c r="H12" s="23"/>
      <c r="I12" s="23"/>
      <c r="J12" s="23"/>
      <c r="K12" s="24">
        <v>30</v>
      </c>
      <c r="L12" s="23"/>
      <c r="M12" s="23"/>
      <c r="N12" s="23"/>
      <c r="O12" s="23"/>
      <c r="P12" s="23"/>
      <c r="Q12" s="23"/>
      <c r="R12" s="23"/>
      <c r="S12" s="29"/>
      <c r="T12" s="23">
        <v>40</v>
      </c>
      <c r="U12" s="23"/>
      <c r="V12" s="23"/>
      <c r="W12" s="23"/>
      <c r="X12" s="23"/>
      <c r="Y12" s="23">
        <v>10</v>
      </c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72">
        <f t="shared" si="1"/>
        <v>333</v>
      </c>
      <c r="AK12" s="34">
        <v>6</v>
      </c>
      <c r="AL12" s="55"/>
      <c r="CG12" s="56"/>
    </row>
    <row r="13" spans="1:88" s="1" customFormat="1" ht="15" customHeight="1" x14ac:dyDescent="0.25">
      <c r="A13" s="30"/>
      <c r="B13" s="35" t="str">
        <f>[1]Рейтинг!B18</f>
        <v>Боготол</v>
      </c>
      <c r="C13" s="26">
        <v>20</v>
      </c>
      <c r="D13" s="26">
        <v>20</v>
      </c>
      <c r="E13" s="23"/>
      <c r="F13" s="24">
        <f>25+5</f>
        <v>30</v>
      </c>
      <c r="G13" s="24">
        <v>3</v>
      </c>
      <c r="H13" s="23"/>
      <c r="I13" s="23"/>
      <c r="J13" s="23"/>
      <c r="K13" s="24">
        <v>3</v>
      </c>
      <c r="L13" s="23"/>
      <c r="M13" s="23"/>
      <c r="N13" s="23"/>
      <c r="O13" s="23"/>
      <c r="P13" s="23"/>
      <c r="Q13" s="23"/>
      <c r="R13" s="23"/>
      <c r="S13" s="26">
        <v>40</v>
      </c>
      <c r="T13" s="26"/>
      <c r="U13" s="26"/>
      <c r="V13" s="23"/>
      <c r="W13" s="23"/>
      <c r="X13" s="23"/>
      <c r="Y13" s="26">
        <v>10</v>
      </c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73">
        <f t="shared" si="1"/>
        <v>126</v>
      </c>
      <c r="AK13" s="28">
        <v>7</v>
      </c>
      <c r="AL13" s="6"/>
      <c r="CG13" s="7"/>
    </row>
    <row r="14" spans="1:88" s="1" customFormat="1" ht="15" customHeight="1" x14ac:dyDescent="0.25">
      <c r="A14" s="21"/>
      <c r="B14" s="35" t="str">
        <f>[1]Рейтинг!B17</f>
        <v>Канск</v>
      </c>
      <c r="C14" s="26">
        <v>20</v>
      </c>
      <c r="D14" s="26"/>
      <c r="E14" s="23">
        <v>40</v>
      </c>
      <c r="F14" s="24">
        <f>285+45</f>
        <v>330</v>
      </c>
      <c r="G14" s="24">
        <v>75</v>
      </c>
      <c r="H14" s="23"/>
      <c r="I14" s="23">
        <f>30+30</f>
        <v>60</v>
      </c>
      <c r="J14" s="23"/>
      <c r="K14" s="24">
        <v>30</v>
      </c>
      <c r="L14" s="23"/>
      <c r="M14" s="23"/>
      <c r="N14" s="23"/>
      <c r="O14" s="23"/>
      <c r="P14" s="23"/>
      <c r="Q14" s="23"/>
      <c r="R14" s="23"/>
      <c r="S14" s="26">
        <v>40</v>
      </c>
      <c r="T14" s="26">
        <v>40</v>
      </c>
      <c r="U14" s="26"/>
      <c r="V14" s="23"/>
      <c r="W14" s="23"/>
      <c r="X14" s="23"/>
      <c r="Y14" s="26">
        <v>10</v>
      </c>
      <c r="Z14" s="26">
        <v>20</v>
      </c>
      <c r="AA14" s="26"/>
      <c r="AB14" s="26"/>
      <c r="AC14" s="26"/>
      <c r="AD14" s="26"/>
      <c r="AE14" s="26"/>
      <c r="AF14" s="26"/>
      <c r="AG14" s="26"/>
      <c r="AH14" s="26"/>
      <c r="AI14" s="26"/>
      <c r="AJ14" s="73">
        <f t="shared" si="1"/>
        <v>665</v>
      </c>
      <c r="AK14" s="28">
        <v>8</v>
      </c>
      <c r="AL14" s="6"/>
      <c r="CG14" s="7"/>
    </row>
    <row r="15" spans="1:88" s="1" customFormat="1" ht="15" customHeight="1" x14ac:dyDescent="0.25">
      <c r="A15" s="21"/>
      <c r="B15" s="22" t="str">
        <f>[1]Рейтинг!B16</f>
        <v>Назарово</v>
      </c>
      <c r="C15" s="26">
        <v>20</v>
      </c>
      <c r="D15" s="23"/>
      <c r="E15" s="23">
        <v>40</v>
      </c>
      <c r="F15" s="24">
        <f>175+20</f>
        <v>195</v>
      </c>
      <c r="G15" s="24">
        <v>75</v>
      </c>
      <c r="H15" s="23"/>
      <c r="I15" s="23">
        <v>30</v>
      </c>
      <c r="J15" s="23"/>
      <c r="K15" s="24">
        <v>30</v>
      </c>
      <c r="L15" s="23"/>
      <c r="M15" s="23"/>
      <c r="N15" s="23"/>
      <c r="O15" s="23"/>
      <c r="P15" s="23"/>
      <c r="Q15" s="23"/>
      <c r="R15" s="23"/>
      <c r="S15" s="25">
        <v>40</v>
      </c>
      <c r="T15" s="26">
        <v>40</v>
      </c>
      <c r="U15" s="26"/>
      <c r="V15" s="23"/>
      <c r="W15" s="23"/>
      <c r="X15" s="23"/>
      <c r="Y15" s="26">
        <v>10</v>
      </c>
      <c r="Z15" s="26">
        <v>20</v>
      </c>
      <c r="AA15" s="26"/>
      <c r="AB15" s="26"/>
      <c r="AC15" s="26"/>
      <c r="AD15" s="26"/>
      <c r="AE15" s="26"/>
      <c r="AF15" s="26"/>
      <c r="AG15" s="26"/>
      <c r="AH15" s="26"/>
      <c r="AI15" s="26"/>
      <c r="AJ15" s="73">
        <f t="shared" si="1"/>
        <v>500</v>
      </c>
      <c r="AK15" s="28">
        <v>9</v>
      </c>
      <c r="AL15" s="6"/>
      <c r="CG15" s="7"/>
    </row>
    <row r="16" spans="1:88" s="1" customFormat="1" ht="15" customHeight="1" x14ac:dyDescent="0.25">
      <c r="A16" s="21"/>
      <c r="B16" s="22" t="str">
        <f>[1]Рейтинг!B15</f>
        <v>ЗАТО г. Зеленогорск</v>
      </c>
      <c r="C16" s="23">
        <v>20</v>
      </c>
      <c r="D16" s="23">
        <v>20</v>
      </c>
      <c r="E16" s="23"/>
      <c r="F16" s="24">
        <f>65+15</f>
        <v>80</v>
      </c>
      <c r="G16" s="24">
        <v>9</v>
      </c>
      <c r="H16" s="23"/>
      <c r="I16" s="23"/>
      <c r="J16" s="23"/>
      <c r="K16" s="24">
        <v>3</v>
      </c>
      <c r="L16" s="23"/>
      <c r="M16" s="23"/>
      <c r="N16" s="23"/>
      <c r="O16" s="23"/>
      <c r="P16" s="23"/>
      <c r="Q16" s="23"/>
      <c r="R16" s="23"/>
      <c r="S16" s="26">
        <v>40</v>
      </c>
      <c r="T16" s="26">
        <v>40</v>
      </c>
      <c r="U16" s="26"/>
      <c r="V16" s="23"/>
      <c r="W16" s="23"/>
      <c r="X16" s="23"/>
      <c r="Y16" s="26">
        <v>10</v>
      </c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73">
        <f t="shared" si="1"/>
        <v>222</v>
      </c>
      <c r="AK16" s="28">
        <v>10</v>
      </c>
      <c r="AL16" s="6"/>
      <c r="CG16" s="7"/>
    </row>
    <row r="17" spans="1:88" s="1" customFormat="1" ht="15" customHeight="1" x14ac:dyDescent="0.25">
      <c r="A17" s="30"/>
      <c r="B17" s="31" t="str">
        <f>[1]Рейтинг!B14</f>
        <v>Сосновоборск</v>
      </c>
      <c r="C17" s="32">
        <v>0</v>
      </c>
      <c r="D17" s="26"/>
      <c r="E17" s="33"/>
      <c r="F17" s="24">
        <v>70</v>
      </c>
      <c r="G17" s="24">
        <v>77</v>
      </c>
      <c r="H17" s="23"/>
      <c r="I17" s="26"/>
      <c r="J17" s="23"/>
      <c r="K17" s="23">
        <v>12</v>
      </c>
      <c r="L17" s="23"/>
      <c r="M17" s="23"/>
      <c r="N17" s="23"/>
      <c r="O17" s="23"/>
      <c r="P17" s="23"/>
      <c r="Q17" s="23"/>
      <c r="R17" s="23"/>
      <c r="S17" s="25">
        <v>40</v>
      </c>
      <c r="T17" s="26"/>
      <c r="U17" s="26"/>
      <c r="V17" s="23"/>
      <c r="W17" s="23"/>
      <c r="X17" s="23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73">
        <f t="shared" si="1"/>
        <v>199</v>
      </c>
      <c r="AK17" s="34">
        <v>11</v>
      </c>
      <c r="AL17" s="6"/>
      <c r="CG17" s="7"/>
    </row>
    <row r="18" spans="1:88" s="1" customFormat="1" ht="15" customHeight="1" x14ac:dyDescent="0.25">
      <c r="A18" s="21"/>
      <c r="B18" s="22" t="str">
        <f>[1]Рейтинг!B13</f>
        <v>Лесосибирск</v>
      </c>
      <c r="C18" s="23">
        <v>20</v>
      </c>
      <c r="D18" s="23">
        <v>20</v>
      </c>
      <c r="E18" s="23"/>
      <c r="F18" s="24">
        <f>70+10</f>
        <v>80</v>
      </c>
      <c r="G18" s="24">
        <v>6</v>
      </c>
      <c r="H18" s="23"/>
      <c r="I18" s="23">
        <v>30</v>
      </c>
      <c r="J18" s="23"/>
      <c r="K18" s="23">
        <v>30</v>
      </c>
      <c r="L18" s="23"/>
      <c r="M18" s="23"/>
      <c r="N18" s="23"/>
      <c r="O18" s="23"/>
      <c r="P18" s="23"/>
      <c r="Q18" s="23"/>
      <c r="R18" s="23"/>
      <c r="S18" s="29">
        <v>40</v>
      </c>
      <c r="T18" s="26">
        <v>40</v>
      </c>
      <c r="U18" s="26"/>
      <c r="V18" s="23"/>
      <c r="W18" s="23"/>
      <c r="X18" s="23"/>
      <c r="Y18" s="26">
        <v>10</v>
      </c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73">
        <f t="shared" si="1"/>
        <v>276</v>
      </c>
      <c r="AK18" s="28">
        <v>12</v>
      </c>
      <c r="AL18" s="6"/>
      <c r="CG18" s="7"/>
      <c r="CH18"/>
      <c r="CI18"/>
      <c r="CJ18"/>
    </row>
    <row r="19" spans="1:88" s="1" customFormat="1" ht="15" customHeight="1" x14ac:dyDescent="0.25">
      <c r="A19" s="21"/>
      <c r="B19" s="22" t="str">
        <f>[1]Рейтинг!B12</f>
        <v>Дивногорск</v>
      </c>
      <c r="C19" s="26">
        <v>0</v>
      </c>
      <c r="D19" s="23">
        <v>20</v>
      </c>
      <c r="E19" s="23"/>
      <c r="F19" s="24">
        <v>45</v>
      </c>
      <c r="G19" s="24">
        <v>9</v>
      </c>
      <c r="H19" s="23"/>
      <c r="I19" s="23"/>
      <c r="J19" s="23"/>
      <c r="K19" s="23">
        <v>3</v>
      </c>
      <c r="L19" s="23"/>
      <c r="M19" s="23"/>
      <c r="N19" s="23"/>
      <c r="O19" s="23"/>
      <c r="P19" s="23"/>
      <c r="Q19" s="23"/>
      <c r="R19" s="23"/>
      <c r="S19" s="25"/>
      <c r="T19" s="26">
        <v>40</v>
      </c>
      <c r="U19" s="26"/>
      <c r="V19" s="23"/>
      <c r="W19" s="23"/>
      <c r="X19" s="23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7"/>
      <c r="AJ19" s="73">
        <f t="shared" si="1"/>
        <v>117</v>
      </c>
      <c r="AK19" s="28">
        <v>13</v>
      </c>
      <c r="AL19" s="19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20"/>
      <c r="CH19" s="15"/>
      <c r="CI19" s="15"/>
      <c r="CJ19" s="15"/>
    </row>
    <row r="20" spans="1:88" s="1" customFormat="1" ht="15" customHeight="1" x14ac:dyDescent="0.25">
      <c r="A20" s="21"/>
      <c r="B20" s="61" t="s">
        <v>90</v>
      </c>
      <c r="C20" s="26">
        <v>20</v>
      </c>
      <c r="D20" s="23"/>
      <c r="E20" s="23">
        <v>40</v>
      </c>
      <c r="F20" s="24">
        <f>65+15</f>
        <v>80</v>
      </c>
      <c r="G20" s="24">
        <v>18</v>
      </c>
      <c r="H20" s="23"/>
      <c r="I20" s="23">
        <f>30+30</f>
        <v>60</v>
      </c>
      <c r="J20" s="23"/>
      <c r="K20" s="23">
        <v>30</v>
      </c>
      <c r="L20" s="23"/>
      <c r="M20" s="23"/>
      <c r="N20" s="23"/>
      <c r="O20" s="23"/>
      <c r="P20" s="23"/>
      <c r="Q20" s="23"/>
      <c r="R20" s="23"/>
      <c r="S20" s="25">
        <v>40</v>
      </c>
      <c r="T20" s="26">
        <v>40</v>
      </c>
      <c r="U20" s="26"/>
      <c r="V20" s="23"/>
      <c r="W20" s="23"/>
      <c r="X20" s="23"/>
      <c r="Y20" s="26">
        <v>10</v>
      </c>
      <c r="Z20" s="26"/>
      <c r="AA20" s="26"/>
      <c r="AB20" s="26"/>
      <c r="AC20" s="26"/>
      <c r="AD20" s="26"/>
      <c r="AE20" s="26"/>
      <c r="AF20" s="26"/>
      <c r="AG20" s="26"/>
      <c r="AH20" s="26"/>
      <c r="AI20" s="27"/>
      <c r="AJ20" s="73">
        <f t="shared" si="1"/>
        <v>338</v>
      </c>
      <c r="AK20" s="28">
        <v>14</v>
      </c>
      <c r="AL20" s="19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20"/>
      <c r="CH20" s="15"/>
      <c r="CI20" s="15"/>
      <c r="CJ20" s="15"/>
    </row>
    <row r="21" spans="1:88" s="1" customFormat="1" ht="15" customHeight="1" x14ac:dyDescent="0.25">
      <c r="A21" s="21"/>
      <c r="B21" s="61" t="s">
        <v>60</v>
      </c>
      <c r="C21" s="26">
        <v>20</v>
      </c>
      <c r="D21" s="23"/>
      <c r="E21" s="23"/>
      <c r="F21" s="24">
        <v>105</v>
      </c>
      <c r="G21" s="24">
        <v>48</v>
      </c>
      <c r="H21" s="23"/>
      <c r="I21" s="23"/>
      <c r="J21" s="23"/>
      <c r="K21" s="23">
        <v>30</v>
      </c>
      <c r="L21" s="23"/>
      <c r="M21" s="23"/>
      <c r="N21" s="23"/>
      <c r="O21" s="23"/>
      <c r="P21" s="23"/>
      <c r="Q21" s="23"/>
      <c r="R21" s="23"/>
      <c r="S21" s="25">
        <v>40</v>
      </c>
      <c r="T21" s="26">
        <v>40</v>
      </c>
      <c r="U21" s="26"/>
      <c r="V21" s="23"/>
      <c r="W21" s="23"/>
      <c r="X21" s="23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7"/>
      <c r="AJ21" s="73">
        <f t="shared" si="1"/>
        <v>283</v>
      </c>
      <c r="AK21" s="28">
        <v>15</v>
      </c>
      <c r="AL21" s="19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20"/>
      <c r="CH21" s="15"/>
      <c r="CI21" s="15"/>
      <c r="CJ21" s="15"/>
    </row>
    <row r="22" spans="1:88" s="1" customFormat="1" ht="15" customHeight="1" x14ac:dyDescent="0.25">
      <c r="A22" s="21"/>
      <c r="B22" s="61" t="s">
        <v>32</v>
      </c>
      <c r="C22" s="26">
        <v>0</v>
      </c>
      <c r="D22" s="23"/>
      <c r="E22" s="23"/>
      <c r="F22" s="24">
        <v>0</v>
      </c>
      <c r="G22" s="24">
        <v>0</v>
      </c>
      <c r="H22" s="23"/>
      <c r="I22" s="23"/>
      <c r="J22" s="23"/>
      <c r="K22" s="23">
        <v>1</v>
      </c>
      <c r="L22" s="23"/>
      <c r="M22" s="23"/>
      <c r="N22" s="23"/>
      <c r="O22" s="23"/>
      <c r="P22" s="23"/>
      <c r="Q22" s="23"/>
      <c r="R22" s="23"/>
      <c r="S22" s="25"/>
      <c r="T22" s="26"/>
      <c r="U22" s="26"/>
      <c r="V22" s="23"/>
      <c r="W22" s="23"/>
      <c r="X22" s="23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7"/>
      <c r="AJ22" s="73">
        <f t="shared" si="1"/>
        <v>1</v>
      </c>
      <c r="AK22" s="28">
        <v>16</v>
      </c>
      <c r="AL22" s="19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20"/>
      <c r="CH22" s="15"/>
      <c r="CI22" s="15"/>
      <c r="CJ22" s="15"/>
    </row>
    <row r="23" spans="1:88" s="1" customFormat="1" ht="15" customHeight="1" x14ac:dyDescent="0.25">
      <c r="A23" s="30"/>
      <c r="B23" s="22" t="str">
        <f>[1]Рейтинг!B11</f>
        <v>Минусинск</v>
      </c>
      <c r="C23" s="23">
        <v>0</v>
      </c>
      <c r="D23" s="23"/>
      <c r="E23" s="23">
        <v>40</v>
      </c>
      <c r="F23" s="24">
        <v>90</v>
      </c>
      <c r="G23" s="24">
        <v>75</v>
      </c>
      <c r="H23" s="23"/>
      <c r="I23" s="23"/>
      <c r="J23" s="23"/>
      <c r="K23" s="23">
        <v>30</v>
      </c>
      <c r="L23" s="23"/>
      <c r="M23" s="23"/>
      <c r="N23" s="23"/>
      <c r="O23" s="23"/>
      <c r="P23" s="23"/>
      <c r="Q23" s="23"/>
      <c r="R23" s="23"/>
      <c r="S23" s="25">
        <v>40</v>
      </c>
      <c r="T23" s="26">
        <v>40</v>
      </c>
      <c r="U23" s="26"/>
      <c r="V23" s="23"/>
      <c r="W23" s="23"/>
      <c r="X23" s="23"/>
      <c r="Y23" s="26"/>
      <c r="Z23" s="26"/>
      <c r="AA23" s="26"/>
      <c r="AB23" s="26"/>
      <c r="AC23" s="26"/>
      <c r="AD23" s="26"/>
      <c r="AE23" s="26"/>
      <c r="AF23" s="26"/>
      <c r="AG23" s="26"/>
      <c r="AH23" s="38"/>
      <c r="AI23" s="27"/>
      <c r="AJ23" s="73">
        <f t="shared" si="1"/>
        <v>315</v>
      </c>
      <c r="AK23" s="34">
        <v>17</v>
      </c>
      <c r="AL23" s="55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 s="56"/>
      <c r="CH23"/>
      <c r="CI23"/>
      <c r="CJ23"/>
    </row>
    <row r="24" spans="1:88" s="1" customFormat="1" ht="15" customHeight="1" x14ac:dyDescent="0.25">
      <c r="A24" s="114" t="s">
        <v>91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6"/>
      <c r="AL24" s="16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8"/>
      <c r="CH24" s="15"/>
      <c r="CI24" s="15"/>
      <c r="CJ24" s="15"/>
    </row>
    <row r="25" spans="1:88" s="1" customFormat="1" ht="15" customHeight="1" x14ac:dyDescent="0.25">
      <c r="A25" s="30"/>
      <c r="B25" s="67" t="s">
        <v>44</v>
      </c>
      <c r="C25" s="26">
        <v>20</v>
      </c>
      <c r="D25" s="23">
        <v>20</v>
      </c>
      <c r="E25" s="23"/>
      <c r="F25" s="24">
        <f>115+10</f>
        <v>125</v>
      </c>
      <c r="G25" s="24">
        <v>72</v>
      </c>
      <c r="H25" s="23"/>
      <c r="I25" s="23"/>
      <c r="J25" s="23"/>
      <c r="K25" s="23">
        <v>12</v>
      </c>
      <c r="L25" s="23"/>
      <c r="M25" s="23"/>
      <c r="N25" s="23"/>
      <c r="O25" s="23"/>
      <c r="P25" s="23"/>
      <c r="Q25" s="23"/>
      <c r="R25" s="23"/>
      <c r="S25" s="26">
        <v>40</v>
      </c>
      <c r="T25" s="26">
        <v>40</v>
      </c>
      <c r="U25" s="26"/>
      <c r="V25" s="23"/>
      <c r="W25" s="23"/>
      <c r="X25" s="23"/>
      <c r="Y25" s="26">
        <v>10</v>
      </c>
      <c r="Z25" s="26">
        <v>20</v>
      </c>
      <c r="AA25" s="26"/>
      <c r="AB25" s="26"/>
      <c r="AC25" s="26"/>
      <c r="AD25" s="26"/>
      <c r="AE25" s="26"/>
      <c r="AF25" s="26"/>
      <c r="AG25" s="26"/>
      <c r="AH25" s="26"/>
      <c r="AI25" s="26"/>
      <c r="AJ25" s="73">
        <f t="shared" ref="AJ25:AJ58" si="2">SUM(C25:AI25)</f>
        <v>359</v>
      </c>
      <c r="AK25" s="28">
        <v>1</v>
      </c>
      <c r="AL25" s="6"/>
      <c r="CG25" s="7"/>
    </row>
    <row r="26" spans="1:88" s="1" customFormat="1" ht="15" customHeight="1" x14ac:dyDescent="0.25">
      <c r="A26" s="30"/>
      <c r="B26" s="67" t="s">
        <v>27</v>
      </c>
      <c r="C26" s="26">
        <v>20</v>
      </c>
      <c r="D26" s="26"/>
      <c r="E26" s="23"/>
      <c r="F26" s="24">
        <v>140</v>
      </c>
      <c r="G26" s="24">
        <v>33</v>
      </c>
      <c r="H26" s="23"/>
      <c r="I26" s="23"/>
      <c r="J26" s="23"/>
      <c r="K26" s="23">
        <v>30</v>
      </c>
      <c r="L26" s="23"/>
      <c r="M26" s="23"/>
      <c r="N26" s="23"/>
      <c r="O26" s="23"/>
      <c r="P26" s="23"/>
      <c r="Q26" s="23"/>
      <c r="R26" s="23"/>
      <c r="S26" s="25">
        <v>40</v>
      </c>
      <c r="T26" s="26">
        <v>40</v>
      </c>
      <c r="U26" s="26"/>
      <c r="V26" s="23"/>
      <c r="W26" s="23"/>
      <c r="X26" s="23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7"/>
      <c r="AJ26" s="73">
        <f t="shared" si="2"/>
        <v>303</v>
      </c>
      <c r="AK26" s="28">
        <v>2</v>
      </c>
      <c r="AL26" s="6"/>
      <c r="CG26" s="7"/>
    </row>
    <row r="27" spans="1:88" s="1" customFormat="1" ht="15" customHeight="1" x14ac:dyDescent="0.25">
      <c r="A27" s="30"/>
      <c r="B27" s="67" t="s">
        <v>39</v>
      </c>
      <c r="C27" s="26">
        <v>20</v>
      </c>
      <c r="D27" s="26">
        <v>20</v>
      </c>
      <c r="E27" s="23"/>
      <c r="F27" s="24">
        <f>35+10</f>
        <v>45</v>
      </c>
      <c r="G27" s="24">
        <v>30</v>
      </c>
      <c r="H27" s="23"/>
      <c r="I27" s="23"/>
      <c r="J27" s="23"/>
      <c r="K27" s="23">
        <v>3</v>
      </c>
      <c r="L27" s="23"/>
      <c r="M27" s="23"/>
      <c r="N27" s="23"/>
      <c r="O27" s="23"/>
      <c r="P27" s="23"/>
      <c r="Q27" s="23"/>
      <c r="R27" s="23"/>
      <c r="S27" s="25">
        <v>40</v>
      </c>
      <c r="T27" s="26">
        <v>40</v>
      </c>
      <c r="U27" s="26"/>
      <c r="V27" s="23"/>
      <c r="W27" s="23"/>
      <c r="X27" s="23"/>
      <c r="Y27" s="26">
        <v>10</v>
      </c>
      <c r="Z27" s="26">
        <v>20</v>
      </c>
      <c r="AA27" s="26"/>
      <c r="AB27" s="26"/>
      <c r="AC27" s="26"/>
      <c r="AD27" s="26"/>
      <c r="AE27" s="26"/>
      <c r="AF27" s="26"/>
      <c r="AG27" s="26"/>
      <c r="AH27" s="26"/>
      <c r="AI27" s="26"/>
      <c r="AJ27" s="73">
        <f t="shared" si="2"/>
        <v>228</v>
      </c>
      <c r="AK27" s="28">
        <v>3</v>
      </c>
      <c r="AL27" s="6"/>
      <c r="CG27" s="7"/>
    </row>
    <row r="28" spans="1:88" s="1" customFormat="1" ht="15" customHeight="1" x14ac:dyDescent="0.25">
      <c r="A28" s="30"/>
      <c r="B28" s="62" t="s">
        <v>25</v>
      </c>
      <c r="C28" s="26">
        <v>20</v>
      </c>
      <c r="D28" s="23"/>
      <c r="E28" s="23"/>
      <c r="F28" s="24">
        <v>265</v>
      </c>
      <c r="G28" s="24">
        <v>69</v>
      </c>
      <c r="H28" s="23"/>
      <c r="I28" s="23"/>
      <c r="J28" s="23"/>
      <c r="K28" s="23">
        <v>30</v>
      </c>
      <c r="L28" s="23"/>
      <c r="M28" s="23"/>
      <c r="N28" s="23"/>
      <c r="O28" s="23"/>
      <c r="P28" s="23"/>
      <c r="Q28" s="23"/>
      <c r="R28" s="23"/>
      <c r="S28" s="29">
        <v>40</v>
      </c>
      <c r="T28" s="26">
        <v>40</v>
      </c>
      <c r="U28" s="26"/>
      <c r="V28" s="23"/>
      <c r="W28" s="23"/>
      <c r="X28" s="23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73">
        <f t="shared" si="2"/>
        <v>464</v>
      </c>
      <c r="AK28" s="28">
        <v>4</v>
      </c>
      <c r="AL28" s="6"/>
      <c r="CG28" s="7"/>
    </row>
    <row r="29" spans="1:88" ht="15" customHeight="1" x14ac:dyDescent="0.25">
      <c r="A29" s="30"/>
      <c r="B29" s="62" t="s">
        <v>30</v>
      </c>
      <c r="C29" s="23">
        <v>20</v>
      </c>
      <c r="D29" s="23"/>
      <c r="E29" s="23"/>
      <c r="F29" s="24">
        <v>160</v>
      </c>
      <c r="G29" s="24">
        <v>51</v>
      </c>
      <c r="H29" s="23"/>
      <c r="I29" s="23"/>
      <c r="J29" s="23"/>
      <c r="K29" s="23">
        <v>30</v>
      </c>
      <c r="L29" s="23"/>
      <c r="M29" s="23"/>
      <c r="N29" s="23"/>
      <c r="O29" s="23"/>
      <c r="P29" s="23"/>
      <c r="Q29" s="23"/>
      <c r="R29" s="23"/>
      <c r="S29" s="29">
        <v>40</v>
      </c>
      <c r="T29" s="23">
        <v>40</v>
      </c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72">
        <f t="shared" si="2"/>
        <v>341</v>
      </c>
      <c r="AK29" s="34">
        <v>5</v>
      </c>
      <c r="AL29" s="55"/>
      <c r="CG29" s="56"/>
    </row>
    <row r="30" spans="1:88" ht="15" customHeight="1" x14ac:dyDescent="0.25">
      <c r="A30" s="30"/>
      <c r="B30" s="62" t="s">
        <v>40</v>
      </c>
      <c r="C30" s="23">
        <v>0</v>
      </c>
      <c r="D30" s="23"/>
      <c r="E30" s="23"/>
      <c r="F30" s="24">
        <v>0</v>
      </c>
      <c r="G30" s="24">
        <v>3</v>
      </c>
      <c r="H30" s="23"/>
      <c r="I30" s="23"/>
      <c r="J30" s="23"/>
      <c r="K30" s="23">
        <v>1</v>
      </c>
      <c r="L30" s="23"/>
      <c r="M30" s="23"/>
      <c r="N30" s="23"/>
      <c r="O30" s="23"/>
      <c r="P30" s="23"/>
      <c r="Q30" s="23"/>
      <c r="R30" s="23"/>
      <c r="S30" s="29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72">
        <f t="shared" si="2"/>
        <v>4</v>
      </c>
      <c r="AK30" s="34">
        <v>6</v>
      </c>
      <c r="AL30" s="55"/>
      <c r="CG30" s="56"/>
    </row>
    <row r="31" spans="1:88" ht="15" customHeight="1" x14ac:dyDescent="0.25">
      <c r="A31" s="30"/>
      <c r="B31" s="62" t="s">
        <v>28</v>
      </c>
      <c r="C31" s="69">
        <v>0</v>
      </c>
      <c r="D31" s="69"/>
      <c r="E31" s="23"/>
      <c r="F31" s="53">
        <v>20</v>
      </c>
      <c r="G31" s="53">
        <v>39</v>
      </c>
      <c r="H31" s="23"/>
      <c r="I31" s="23"/>
      <c r="J31" s="23"/>
      <c r="K31" s="23">
        <v>1</v>
      </c>
      <c r="L31" s="23"/>
      <c r="M31" s="23"/>
      <c r="N31" s="23"/>
      <c r="O31" s="23"/>
      <c r="P31" s="23"/>
      <c r="Q31" s="23"/>
      <c r="R31" s="23"/>
      <c r="S31" s="70"/>
      <c r="T31" s="23">
        <v>40</v>
      </c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72">
        <f t="shared" si="2"/>
        <v>100</v>
      </c>
      <c r="AK31" s="34">
        <v>7</v>
      </c>
      <c r="AL31" s="55"/>
      <c r="CG31" s="56"/>
    </row>
    <row r="32" spans="1:88" ht="15" customHeight="1" x14ac:dyDescent="0.25">
      <c r="A32" s="41"/>
      <c r="B32" s="62" t="s">
        <v>38</v>
      </c>
      <c r="C32" s="23">
        <v>20</v>
      </c>
      <c r="D32" s="23">
        <v>20</v>
      </c>
      <c r="E32" s="23"/>
      <c r="F32" s="24">
        <f>70+25</f>
        <v>95</v>
      </c>
      <c r="G32" s="24">
        <v>12</v>
      </c>
      <c r="H32" s="23"/>
      <c r="I32" s="23"/>
      <c r="J32" s="23"/>
      <c r="K32" s="23">
        <v>30</v>
      </c>
      <c r="L32" s="23"/>
      <c r="M32" s="23"/>
      <c r="N32" s="23"/>
      <c r="O32" s="23"/>
      <c r="P32" s="23"/>
      <c r="Q32" s="23"/>
      <c r="R32" s="23"/>
      <c r="S32" s="26">
        <v>40</v>
      </c>
      <c r="T32" s="26"/>
      <c r="U32" s="26"/>
      <c r="V32" s="23"/>
      <c r="W32" s="23"/>
      <c r="X32" s="23"/>
      <c r="Y32" s="26">
        <v>10</v>
      </c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73">
        <f t="shared" si="2"/>
        <v>227</v>
      </c>
      <c r="AK32" s="27">
        <v>8</v>
      </c>
      <c r="AL32" s="6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7"/>
    </row>
    <row r="33" spans="1:85" s="1" customFormat="1" ht="15" customHeight="1" x14ac:dyDescent="0.25">
      <c r="A33" s="30"/>
      <c r="B33" s="62" t="s">
        <v>37</v>
      </c>
      <c r="C33" s="26">
        <v>20</v>
      </c>
      <c r="D33" s="23"/>
      <c r="E33" s="23"/>
      <c r="F33" s="24">
        <v>55</v>
      </c>
      <c r="G33" s="24">
        <v>24</v>
      </c>
      <c r="H33" s="23"/>
      <c r="I33" s="23"/>
      <c r="J33" s="23"/>
      <c r="K33" s="23">
        <v>3</v>
      </c>
      <c r="L33" s="23"/>
      <c r="M33" s="23"/>
      <c r="N33" s="23"/>
      <c r="O33" s="23"/>
      <c r="P33" s="23"/>
      <c r="Q33" s="23"/>
      <c r="R33" s="23"/>
      <c r="S33" s="26">
        <v>40</v>
      </c>
      <c r="T33" s="26">
        <v>40</v>
      </c>
      <c r="U33" s="26"/>
      <c r="V33" s="23"/>
      <c r="W33" s="23"/>
      <c r="X33" s="23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73">
        <f t="shared" si="2"/>
        <v>182</v>
      </c>
      <c r="AK33" s="39">
        <v>9</v>
      </c>
      <c r="AL33" s="6"/>
      <c r="CG33" s="7"/>
    </row>
    <row r="34" spans="1:85" s="42" customFormat="1" ht="16.5" customHeight="1" x14ac:dyDescent="0.25">
      <c r="A34" s="30"/>
      <c r="B34" s="62" t="s">
        <v>52</v>
      </c>
      <c r="C34" s="23">
        <v>0</v>
      </c>
      <c r="D34" s="23"/>
      <c r="E34" s="23"/>
      <c r="F34" s="24">
        <v>15</v>
      </c>
      <c r="G34" s="24">
        <v>27</v>
      </c>
      <c r="H34" s="23"/>
      <c r="I34" s="23"/>
      <c r="J34" s="23"/>
      <c r="K34" s="23">
        <v>3</v>
      </c>
      <c r="L34" s="23"/>
      <c r="M34" s="23"/>
      <c r="N34" s="23"/>
      <c r="O34" s="23"/>
      <c r="P34" s="23"/>
      <c r="Q34" s="23"/>
      <c r="R34" s="23"/>
      <c r="S34" s="29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72">
        <f t="shared" si="2"/>
        <v>45</v>
      </c>
      <c r="AK34" s="34">
        <v>10</v>
      </c>
      <c r="AL34" s="55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 s="56"/>
    </row>
    <row r="35" spans="1:85" s="40" customFormat="1" ht="16.5" customHeight="1" x14ac:dyDescent="0.25">
      <c r="A35" s="21"/>
      <c r="B35" s="62" t="s">
        <v>49</v>
      </c>
      <c r="C35" s="23">
        <v>20</v>
      </c>
      <c r="D35" s="23"/>
      <c r="E35" s="23"/>
      <c r="F35" s="24">
        <v>35</v>
      </c>
      <c r="G35" s="24">
        <v>18</v>
      </c>
      <c r="H35" s="23"/>
      <c r="I35" s="23"/>
      <c r="J35" s="23"/>
      <c r="K35" s="23">
        <v>21</v>
      </c>
      <c r="L35" s="23"/>
      <c r="M35" s="23"/>
      <c r="N35" s="23"/>
      <c r="O35" s="23"/>
      <c r="P35" s="23"/>
      <c r="Q35" s="23"/>
      <c r="R35" s="23"/>
      <c r="S35" s="29">
        <v>40</v>
      </c>
      <c r="T35" s="26">
        <v>40</v>
      </c>
      <c r="U35" s="26"/>
      <c r="V35" s="23"/>
      <c r="W35" s="23"/>
      <c r="X35" s="23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72">
        <f t="shared" si="2"/>
        <v>174</v>
      </c>
      <c r="AK35" s="28">
        <v>11</v>
      </c>
      <c r="AL35" s="6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7"/>
    </row>
    <row r="36" spans="1:85" s="42" customFormat="1" ht="16.5" customHeight="1" x14ac:dyDescent="0.25">
      <c r="A36" s="30"/>
      <c r="B36" s="62" t="s">
        <v>46</v>
      </c>
      <c r="C36" s="23">
        <v>20</v>
      </c>
      <c r="D36" s="23"/>
      <c r="E36" s="23"/>
      <c r="F36" s="24">
        <v>11</v>
      </c>
      <c r="G36" s="24">
        <v>36</v>
      </c>
      <c r="H36" s="23"/>
      <c r="I36" s="23"/>
      <c r="J36" s="23"/>
      <c r="K36" s="23">
        <v>12</v>
      </c>
      <c r="L36" s="23"/>
      <c r="M36" s="23"/>
      <c r="N36" s="23"/>
      <c r="O36" s="23"/>
      <c r="P36" s="23"/>
      <c r="Q36" s="23"/>
      <c r="R36" s="23"/>
      <c r="S36" s="29">
        <v>40</v>
      </c>
      <c r="T36" s="23">
        <v>40</v>
      </c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72">
        <f t="shared" si="2"/>
        <v>159</v>
      </c>
      <c r="AK36" s="34">
        <v>12</v>
      </c>
      <c r="AL36" s="55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 s="56"/>
    </row>
    <row r="37" spans="1:85" s="42" customFormat="1" ht="16.5" customHeight="1" x14ac:dyDescent="0.25">
      <c r="A37" s="30"/>
      <c r="B37" s="62" t="s">
        <v>35</v>
      </c>
      <c r="C37" s="23">
        <v>20</v>
      </c>
      <c r="D37" s="23"/>
      <c r="E37" s="23"/>
      <c r="F37" s="24">
        <v>20</v>
      </c>
      <c r="G37" s="24">
        <v>30</v>
      </c>
      <c r="H37" s="23"/>
      <c r="I37" s="23"/>
      <c r="J37" s="23"/>
      <c r="K37" s="23">
        <v>3</v>
      </c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72">
        <f t="shared" si="2"/>
        <v>73</v>
      </c>
      <c r="AK37" s="34">
        <v>13</v>
      </c>
      <c r="AL37" s="55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 s="56"/>
    </row>
    <row r="38" spans="1:85" s="1" customFormat="1" ht="15" customHeight="1" x14ac:dyDescent="0.25">
      <c r="A38" s="30"/>
      <c r="B38" s="62" t="s">
        <v>42</v>
      </c>
      <c r="C38" s="26">
        <v>20</v>
      </c>
      <c r="D38" s="23"/>
      <c r="E38" s="23"/>
      <c r="F38" s="24">
        <v>15</v>
      </c>
      <c r="G38" s="24">
        <v>36</v>
      </c>
      <c r="H38" s="23"/>
      <c r="I38" s="23"/>
      <c r="J38" s="23"/>
      <c r="K38" s="23">
        <v>3</v>
      </c>
      <c r="L38" s="23"/>
      <c r="M38" s="23"/>
      <c r="N38" s="23"/>
      <c r="O38" s="23"/>
      <c r="P38" s="23"/>
      <c r="Q38" s="23"/>
      <c r="R38" s="23"/>
      <c r="S38" s="26">
        <v>40</v>
      </c>
      <c r="T38" s="26">
        <v>40</v>
      </c>
      <c r="U38" s="26"/>
      <c r="V38" s="23"/>
      <c r="W38" s="23"/>
      <c r="X38" s="23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73">
        <f t="shared" si="2"/>
        <v>154</v>
      </c>
      <c r="AK38" s="28">
        <v>14</v>
      </c>
      <c r="AL38" s="6"/>
      <c r="CG38" s="7"/>
    </row>
    <row r="39" spans="1:85" ht="15" customHeight="1" x14ac:dyDescent="0.25">
      <c r="A39" s="30"/>
      <c r="B39" s="63" t="s">
        <v>26</v>
      </c>
      <c r="C39" s="23">
        <v>20</v>
      </c>
      <c r="D39" s="23">
        <v>20</v>
      </c>
      <c r="E39" s="23"/>
      <c r="F39" s="23">
        <f>120+5</f>
        <v>125</v>
      </c>
      <c r="G39" s="23">
        <v>12</v>
      </c>
      <c r="H39" s="23"/>
      <c r="I39" s="23"/>
      <c r="J39" s="23"/>
      <c r="K39" s="23">
        <v>30</v>
      </c>
      <c r="L39" s="23"/>
      <c r="M39" s="23"/>
      <c r="N39" s="23"/>
      <c r="O39" s="23"/>
      <c r="P39" s="23"/>
      <c r="Q39" s="23"/>
      <c r="R39" s="23"/>
      <c r="S39" s="26">
        <v>40</v>
      </c>
      <c r="T39" s="26">
        <v>40</v>
      </c>
      <c r="U39" s="26"/>
      <c r="V39" s="23"/>
      <c r="W39" s="23"/>
      <c r="X39" s="23"/>
      <c r="Y39" s="26">
        <v>20</v>
      </c>
      <c r="Z39" s="26">
        <v>20</v>
      </c>
      <c r="AA39" s="26"/>
      <c r="AB39" s="26"/>
      <c r="AC39" s="26"/>
      <c r="AD39" s="26"/>
      <c r="AE39" s="26"/>
      <c r="AF39" s="26"/>
      <c r="AG39" s="26"/>
      <c r="AH39" s="26"/>
      <c r="AI39" s="26"/>
      <c r="AJ39" s="72">
        <f t="shared" si="2"/>
        <v>327</v>
      </c>
      <c r="AK39" s="28">
        <v>15</v>
      </c>
      <c r="AL39" s="6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7"/>
    </row>
    <row r="40" spans="1:85" ht="15" customHeight="1" x14ac:dyDescent="0.25">
      <c r="A40" s="30"/>
      <c r="B40" s="62" t="s">
        <v>34</v>
      </c>
      <c r="C40" s="23">
        <v>0</v>
      </c>
      <c r="D40" s="23"/>
      <c r="E40" s="23"/>
      <c r="F40" s="24">
        <v>0</v>
      </c>
      <c r="G40" s="24">
        <v>0</v>
      </c>
      <c r="H40" s="23"/>
      <c r="I40" s="23"/>
      <c r="J40" s="23"/>
      <c r="K40" s="23">
        <v>1</v>
      </c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72">
        <f t="shared" si="2"/>
        <v>1</v>
      </c>
      <c r="AK40" s="34">
        <v>16</v>
      </c>
      <c r="AL40" s="55"/>
      <c r="CG40" s="56"/>
    </row>
    <row r="41" spans="1:85" s="42" customFormat="1" ht="16.5" customHeight="1" x14ac:dyDescent="0.25">
      <c r="A41" s="30"/>
      <c r="B41" s="62" t="s">
        <v>45</v>
      </c>
      <c r="C41" s="23">
        <v>20</v>
      </c>
      <c r="D41" s="23"/>
      <c r="E41" s="23"/>
      <c r="F41" s="24">
        <v>65</v>
      </c>
      <c r="G41" s="24">
        <v>21</v>
      </c>
      <c r="H41" s="23"/>
      <c r="I41" s="23"/>
      <c r="J41" s="23"/>
      <c r="K41" s="23">
        <v>3</v>
      </c>
      <c r="L41" s="23"/>
      <c r="M41" s="23"/>
      <c r="N41" s="23"/>
      <c r="O41" s="23"/>
      <c r="P41" s="23"/>
      <c r="Q41" s="23"/>
      <c r="R41" s="23"/>
      <c r="S41" s="29">
        <v>40</v>
      </c>
      <c r="T41" s="23">
        <v>40</v>
      </c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72">
        <f t="shared" si="2"/>
        <v>189</v>
      </c>
      <c r="AK41" s="34">
        <v>17</v>
      </c>
      <c r="AL41" s="55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 s="56"/>
    </row>
    <row r="42" spans="1:85" s="1" customFormat="1" ht="15" customHeight="1" x14ac:dyDescent="0.25">
      <c r="A42" s="30"/>
      <c r="B42" s="62" t="s">
        <v>36</v>
      </c>
      <c r="C42" s="23">
        <v>20</v>
      </c>
      <c r="D42" s="23"/>
      <c r="E42" s="23"/>
      <c r="F42" s="24">
        <v>80</v>
      </c>
      <c r="G42" s="24">
        <v>48</v>
      </c>
      <c r="H42" s="23"/>
      <c r="I42" s="23"/>
      <c r="J42" s="23"/>
      <c r="K42" s="23">
        <v>3</v>
      </c>
      <c r="L42" s="23"/>
      <c r="M42" s="23"/>
      <c r="N42" s="23"/>
      <c r="O42" s="23"/>
      <c r="P42" s="23"/>
      <c r="Q42" s="23"/>
      <c r="R42" s="23"/>
      <c r="S42" s="26">
        <v>40</v>
      </c>
      <c r="T42" s="26">
        <v>40</v>
      </c>
      <c r="U42" s="26"/>
      <c r="V42" s="23"/>
      <c r="W42" s="23"/>
      <c r="X42" s="23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72">
        <f t="shared" si="2"/>
        <v>231</v>
      </c>
      <c r="AK42" s="28">
        <v>18</v>
      </c>
      <c r="AL42" s="6"/>
      <c r="CG42" s="7"/>
    </row>
    <row r="43" spans="1:85" ht="15" customHeight="1" x14ac:dyDescent="0.25">
      <c r="A43" s="30"/>
      <c r="B43" s="62" t="s">
        <v>47</v>
      </c>
      <c r="C43" s="69">
        <v>0</v>
      </c>
      <c r="D43" s="23"/>
      <c r="E43" s="23"/>
      <c r="F43" s="53">
        <v>0</v>
      </c>
      <c r="G43" s="53">
        <v>0</v>
      </c>
      <c r="H43" s="23"/>
      <c r="I43" s="23"/>
      <c r="J43" s="23"/>
      <c r="K43" s="23">
        <v>1</v>
      </c>
      <c r="L43" s="23"/>
      <c r="M43" s="23"/>
      <c r="N43" s="23"/>
      <c r="O43" s="23"/>
      <c r="P43" s="23"/>
      <c r="Q43" s="23"/>
      <c r="R43" s="23"/>
      <c r="S43" s="70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72">
        <f t="shared" si="2"/>
        <v>1</v>
      </c>
      <c r="AK43" s="39">
        <v>19</v>
      </c>
      <c r="AL43" s="55"/>
      <c r="CG43" s="56"/>
    </row>
    <row r="44" spans="1:85" ht="15" customHeight="1" x14ac:dyDescent="0.25">
      <c r="A44" s="21"/>
      <c r="B44" s="62" t="s">
        <v>31</v>
      </c>
      <c r="C44" s="26">
        <v>20</v>
      </c>
      <c r="D44" s="23">
        <v>20</v>
      </c>
      <c r="E44" s="23"/>
      <c r="F44" s="24">
        <f>170+5</f>
        <v>175</v>
      </c>
      <c r="G44" s="24">
        <v>75</v>
      </c>
      <c r="H44" s="23"/>
      <c r="I44" s="23"/>
      <c r="J44" s="23"/>
      <c r="K44" s="23">
        <v>30</v>
      </c>
      <c r="L44" s="23"/>
      <c r="M44" s="23"/>
      <c r="N44" s="23"/>
      <c r="O44" s="23"/>
      <c r="P44" s="23"/>
      <c r="Q44" s="23"/>
      <c r="R44" s="23"/>
      <c r="S44" s="26">
        <v>40</v>
      </c>
      <c r="T44" s="26">
        <v>40</v>
      </c>
      <c r="U44" s="26"/>
      <c r="V44" s="23"/>
      <c r="W44" s="23"/>
      <c r="X44" s="23"/>
      <c r="Y44" s="26">
        <v>10</v>
      </c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73">
        <f t="shared" si="2"/>
        <v>410</v>
      </c>
      <c r="AK44" s="28">
        <v>20</v>
      </c>
      <c r="AL44" s="6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7"/>
    </row>
    <row r="45" spans="1:85" s="42" customFormat="1" ht="14.1" customHeight="1" x14ac:dyDescent="0.25">
      <c r="A45" s="21"/>
      <c r="B45" s="62" t="s">
        <v>61</v>
      </c>
      <c r="C45" s="26">
        <v>20</v>
      </c>
      <c r="D45" s="23">
        <v>20</v>
      </c>
      <c r="E45" s="23"/>
      <c r="F45" s="24">
        <f>75+5</f>
        <v>80</v>
      </c>
      <c r="G45" s="24">
        <v>3</v>
      </c>
      <c r="H45" s="23"/>
      <c r="I45" s="23">
        <v>30</v>
      </c>
      <c r="J45" s="23"/>
      <c r="K45" s="23">
        <v>1</v>
      </c>
      <c r="L45" s="23"/>
      <c r="M45" s="23"/>
      <c r="N45" s="23"/>
      <c r="O45" s="23"/>
      <c r="P45" s="23"/>
      <c r="Q45" s="23"/>
      <c r="R45" s="23"/>
      <c r="S45" s="25">
        <v>40</v>
      </c>
      <c r="T45" s="26">
        <v>40</v>
      </c>
      <c r="U45" s="26"/>
      <c r="V45" s="23"/>
      <c r="W45" s="23"/>
      <c r="X45" s="23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73">
        <f t="shared" si="2"/>
        <v>234</v>
      </c>
      <c r="AK45" s="28">
        <v>21</v>
      </c>
      <c r="AL45" s="6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7"/>
    </row>
    <row r="46" spans="1:85" ht="15" customHeight="1" x14ac:dyDescent="0.25">
      <c r="A46" s="21"/>
      <c r="B46" s="62" t="s">
        <v>33</v>
      </c>
      <c r="C46" s="26">
        <v>20</v>
      </c>
      <c r="D46" s="43">
        <v>20</v>
      </c>
      <c r="E46" s="43"/>
      <c r="F46" s="44">
        <f>75+5</f>
        <v>80</v>
      </c>
      <c r="G46" s="44">
        <v>48</v>
      </c>
      <c r="H46" s="23"/>
      <c r="I46" s="23"/>
      <c r="J46" s="23"/>
      <c r="K46" s="23">
        <v>12</v>
      </c>
      <c r="L46" s="23"/>
      <c r="M46" s="23"/>
      <c r="N46" s="23"/>
      <c r="O46" s="23"/>
      <c r="P46" s="23"/>
      <c r="Q46" s="23"/>
      <c r="R46" s="23"/>
      <c r="S46" s="45">
        <v>40</v>
      </c>
      <c r="T46" s="46">
        <v>40</v>
      </c>
      <c r="U46" s="26"/>
      <c r="V46" s="23"/>
      <c r="W46" s="23"/>
      <c r="X46" s="23"/>
      <c r="Y46" s="26">
        <v>10</v>
      </c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74">
        <f t="shared" si="2"/>
        <v>270</v>
      </c>
      <c r="AK46" s="47">
        <v>22</v>
      </c>
      <c r="AL46" s="6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7"/>
    </row>
    <row r="47" spans="1:85" ht="15.6" customHeight="1" x14ac:dyDescent="0.25">
      <c r="A47" s="30"/>
      <c r="B47" s="71" t="s">
        <v>92</v>
      </c>
      <c r="C47" s="33">
        <v>0</v>
      </c>
      <c r="D47" s="23"/>
      <c r="E47" s="23"/>
      <c r="F47" s="24">
        <v>40</v>
      </c>
      <c r="G47" s="24">
        <v>24</v>
      </c>
      <c r="H47" s="23"/>
      <c r="I47" s="23"/>
      <c r="J47" s="23"/>
      <c r="K47" s="23">
        <v>12</v>
      </c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72">
        <f t="shared" si="2"/>
        <v>76</v>
      </c>
      <c r="AK47" s="34">
        <v>23</v>
      </c>
      <c r="AL47" s="55"/>
      <c r="CG47" s="56"/>
    </row>
    <row r="48" spans="1:85" s="40" customFormat="1" ht="16.5" customHeight="1" x14ac:dyDescent="0.25">
      <c r="A48" s="21"/>
      <c r="B48" s="62" t="s">
        <v>51</v>
      </c>
      <c r="C48" s="26">
        <v>20</v>
      </c>
      <c r="D48" s="23">
        <v>20</v>
      </c>
      <c r="E48" s="23"/>
      <c r="F48" s="24">
        <v>30</v>
      </c>
      <c r="G48" s="24">
        <v>12</v>
      </c>
      <c r="H48" s="23"/>
      <c r="I48" s="23"/>
      <c r="J48" s="23"/>
      <c r="K48" s="23">
        <v>3</v>
      </c>
      <c r="L48" s="23"/>
      <c r="M48" s="23"/>
      <c r="N48" s="23"/>
      <c r="O48" s="23"/>
      <c r="P48" s="23"/>
      <c r="Q48" s="23"/>
      <c r="R48" s="23"/>
      <c r="S48" s="29">
        <v>40</v>
      </c>
      <c r="T48" s="26">
        <v>40</v>
      </c>
      <c r="U48" s="26"/>
      <c r="V48" s="23"/>
      <c r="W48" s="23"/>
      <c r="X48" s="23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73">
        <f t="shared" si="2"/>
        <v>165</v>
      </c>
      <c r="AK48" s="28">
        <v>24</v>
      </c>
      <c r="AL48" s="6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7"/>
    </row>
    <row r="49" spans="1:85" ht="15" customHeight="1" x14ac:dyDescent="0.25">
      <c r="A49" s="30"/>
      <c r="B49" s="63" t="s">
        <v>29</v>
      </c>
      <c r="C49" s="26">
        <v>20</v>
      </c>
      <c r="D49" s="23"/>
      <c r="E49" s="23"/>
      <c r="F49" s="24">
        <v>50</v>
      </c>
      <c r="G49" s="24">
        <v>75</v>
      </c>
      <c r="H49" s="23"/>
      <c r="I49" s="23"/>
      <c r="J49" s="23"/>
      <c r="K49" s="23">
        <v>12</v>
      </c>
      <c r="L49" s="23"/>
      <c r="M49" s="23"/>
      <c r="N49" s="23"/>
      <c r="O49" s="23"/>
      <c r="P49" s="23"/>
      <c r="Q49" s="23"/>
      <c r="R49" s="23"/>
      <c r="S49" s="26">
        <v>40</v>
      </c>
      <c r="T49" s="26">
        <v>40</v>
      </c>
      <c r="U49" s="26"/>
      <c r="V49" s="23"/>
      <c r="W49" s="23"/>
      <c r="X49" s="23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73">
        <f t="shared" si="2"/>
        <v>237</v>
      </c>
      <c r="AK49" s="28">
        <v>25</v>
      </c>
      <c r="AL49" s="6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7"/>
    </row>
    <row r="50" spans="1:85" ht="15" customHeight="1" x14ac:dyDescent="0.25">
      <c r="A50" s="41"/>
      <c r="B50" s="63" t="s">
        <v>65</v>
      </c>
      <c r="C50" s="26">
        <v>0</v>
      </c>
      <c r="D50" s="23"/>
      <c r="E50" s="23"/>
      <c r="F50" s="24">
        <v>0</v>
      </c>
      <c r="G50" s="24">
        <v>0</v>
      </c>
      <c r="H50" s="23"/>
      <c r="I50" s="23"/>
      <c r="J50" s="23"/>
      <c r="K50" s="23">
        <v>1</v>
      </c>
      <c r="L50" s="23"/>
      <c r="M50" s="23"/>
      <c r="N50" s="23"/>
      <c r="O50" s="23"/>
      <c r="P50" s="23"/>
      <c r="Q50" s="23"/>
      <c r="R50" s="23"/>
      <c r="S50" s="26"/>
      <c r="T50" s="26"/>
      <c r="U50" s="26"/>
      <c r="V50" s="23"/>
      <c r="W50" s="23"/>
      <c r="X50" s="23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73">
        <f t="shared" si="2"/>
        <v>1</v>
      </c>
      <c r="AK50" s="27">
        <v>26</v>
      </c>
      <c r="AL50" s="6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7"/>
    </row>
    <row r="51" spans="1:85" ht="15" customHeight="1" x14ac:dyDescent="0.25">
      <c r="A51" s="30"/>
      <c r="B51" s="62" t="s">
        <v>50</v>
      </c>
      <c r="C51" s="32">
        <v>0</v>
      </c>
      <c r="D51" s="23">
        <v>20</v>
      </c>
      <c r="E51" s="23"/>
      <c r="F51" s="24">
        <f>130+10</f>
        <v>140</v>
      </c>
      <c r="G51" s="24">
        <v>48</v>
      </c>
      <c r="H51" s="23"/>
      <c r="I51" s="23"/>
      <c r="J51" s="23"/>
      <c r="K51" s="23">
        <v>30</v>
      </c>
      <c r="L51" s="23"/>
      <c r="M51" s="23"/>
      <c r="N51" s="23"/>
      <c r="O51" s="23"/>
      <c r="P51" s="23"/>
      <c r="Q51" s="23"/>
      <c r="R51" s="23"/>
      <c r="S51" s="26">
        <v>40</v>
      </c>
      <c r="T51" s="26">
        <v>40</v>
      </c>
      <c r="U51" s="26"/>
      <c r="V51" s="23"/>
      <c r="W51" s="23"/>
      <c r="X51" s="23"/>
      <c r="Y51" s="26">
        <v>10</v>
      </c>
      <c r="Z51" s="26">
        <v>20</v>
      </c>
      <c r="AA51" s="26">
        <v>20</v>
      </c>
      <c r="AB51" s="26"/>
      <c r="AC51" s="26"/>
      <c r="AD51" s="26"/>
      <c r="AE51" s="26"/>
      <c r="AF51" s="26"/>
      <c r="AG51" s="26"/>
      <c r="AH51" s="26"/>
      <c r="AI51" s="26"/>
      <c r="AJ51" s="73">
        <f t="shared" si="2"/>
        <v>368</v>
      </c>
      <c r="AK51" s="28">
        <v>27</v>
      </c>
      <c r="AL51" s="6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7"/>
    </row>
    <row r="52" spans="1:85" ht="15" customHeight="1" x14ac:dyDescent="0.25">
      <c r="A52" s="30"/>
      <c r="B52" s="62" t="s">
        <v>53</v>
      </c>
      <c r="C52" s="23">
        <v>0</v>
      </c>
      <c r="D52" s="23"/>
      <c r="E52" s="23"/>
      <c r="F52" s="24">
        <v>20</v>
      </c>
      <c r="G52" s="24">
        <v>90</v>
      </c>
      <c r="H52" s="23"/>
      <c r="I52" s="23"/>
      <c r="J52" s="23"/>
      <c r="K52" s="23">
        <v>1</v>
      </c>
      <c r="L52" s="23"/>
      <c r="M52" s="23"/>
      <c r="N52" s="23"/>
      <c r="O52" s="23"/>
      <c r="P52" s="23"/>
      <c r="Q52" s="23"/>
      <c r="R52" s="23"/>
      <c r="S52" s="29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72">
        <f t="shared" si="2"/>
        <v>111</v>
      </c>
      <c r="AK52" s="34">
        <v>28</v>
      </c>
      <c r="AL52" s="55"/>
      <c r="CG52" s="56"/>
    </row>
    <row r="53" spans="1:85" ht="15" customHeight="1" x14ac:dyDescent="0.25">
      <c r="A53" s="48"/>
      <c r="B53" s="62" t="s">
        <v>55</v>
      </c>
      <c r="C53" s="26">
        <v>0</v>
      </c>
      <c r="D53" s="23"/>
      <c r="E53" s="23"/>
      <c r="F53" s="24">
        <v>15</v>
      </c>
      <c r="G53" s="24">
        <v>3</v>
      </c>
      <c r="H53" s="23"/>
      <c r="I53" s="23"/>
      <c r="J53" s="23"/>
      <c r="K53" s="23">
        <v>1</v>
      </c>
      <c r="L53" s="23"/>
      <c r="M53" s="23"/>
      <c r="N53" s="23"/>
      <c r="O53" s="23"/>
      <c r="P53" s="23"/>
      <c r="Q53" s="23"/>
      <c r="R53" s="23"/>
      <c r="S53" s="25"/>
      <c r="T53" s="26"/>
      <c r="U53" s="26"/>
      <c r="V53" s="23"/>
      <c r="W53" s="23"/>
      <c r="X53" s="23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73">
        <f t="shared" si="2"/>
        <v>19</v>
      </c>
      <c r="AK53" s="37">
        <v>29</v>
      </c>
      <c r="AL53" s="6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7"/>
    </row>
    <row r="54" spans="1:85" ht="15" customHeight="1" x14ac:dyDescent="0.25">
      <c r="A54" s="30"/>
      <c r="B54" s="62" t="s">
        <v>54</v>
      </c>
      <c r="C54" s="33">
        <v>0</v>
      </c>
      <c r="D54" s="23"/>
      <c r="E54" s="23"/>
      <c r="F54" s="24">
        <v>15</v>
      </c>
      <c r="G54" s="24">
        <v>9</v>
      </c>
      <c r="H54" s="23"/>
      <c r="I54" s="23"/>
      <c r="J54" s="23"/>
      <c r="K54" s="23">
        <v>1</v>
      </c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72">
        <f t="shared" si="2"/>
        <v>25</v>
      </c>
      <c r="AK54" s="34">
        <v>30</v>
      </c>
      <c r="AL54" s="55"/>
      <c r="CG54" s="56"/>
    </row>
    <row r="55" spans="1:85" s="1" customFormat="1" ht="15" customHeight="1" x14ac:dyDescent="0.25">
      <c r="A55" s="21"/>
      <c r="B55" s="62" t="s">
        <v>93</v>
      </c>
      <c r="C55" s="26">
        <v>20</v>
      </c>
      <c r="D55" s="23"/>
      <c r="E55" s="23"/>
      <c r="F55" s="24">
        <v>25</v>
      </c>
      <c r="G55" s="24">
        <v>0</v>
      </c>
      <c r="H55" s="23"/>
      <c r="I55" s="23"/>
      <c r="J55" s="26"/>
      <c r="K55" s="26">
        <v>1</v>
      </c>
      <c r="L55" s="26"/>
      <c r="M55" s="26"/>
      <c r="N55" s="26"/>
      <c r="O55" s="26"/>
      <c r="P55" s="26"/>
      <c r="Q55" s="26"/>
      <c r="R55" s="26"/>
      <c r="S55" s="26">
        <v>40</v>
      </c>
      <c r="T55" s="26">
        <v>40</v>
      </c>
      <c r="U55" s="26"/>
      <c r="V55" s="23"/>
      <c r="W55" s="23"/>
      <c r="X55" s="23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73">
        <f t="shared" si="2"/>
        <v>126</v>
      </c>
      <c r="AK55" s="28">
        <v>31</v>
      </c>
      <c r="AL55" s="6"/>
      <c r="CG55" s="7"/>
    </row>
    <row r="56" spans="1:85" ht="15" customHeight="1" x14ac:dyDescent="0.25">
      <c r="A56" s="30"/>
      <c r="B56" s="62" t="s">
        <v>41</v>
      </c>
      <c r="C56" s="23">
        <v>0</v>
      </c>
      <c r="D56" s="23">
        <v>20</v>
      </c>
      <c r="E56" s="23"/>
      <c r="F56" s="24">
        <v>10</v>
      </c>
      <c r="G56" s="24">
        <v>9</v>
      </c>
      <c r="H56" s="23"/>
      <c r="I56" s="23"/>
      <c r="J56" s="23"/>
      <c r="K56" s="23">
        <v>0</v>
      </c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72">
        <f t="shared" si="2"/>
        <v>39</v>
      </c>
      <c r="AK56" s="34">
        <v>32</v>
      </c>
      <c r="AL56" s="55"/>
      <c r="CG56" s="56"/>
    </row>
    <row r="57" spans="1:85" ht="15" customHeight="1" x14ac:dyDescent="0.25">
      <c r="A57" s="30"/>
      <c r="B57" s="62" t="s">
        <v>43</v>
      </c>
      <c r="C57" s="23">
        <v>20</v>
      </c>
      <c r="D57" s="23">
        <v>20</v>
      </c>
      <c r="E57" s="23"/>
      <c r="F57" s="24">
        <f>55+5</f>
        <v>60</v>
      </c>
      <c r="G57" s="24">
        <v>12</v>
      </c>
      <c r="H57" s="23"/>
      <c r="I57" s="23"/>
      <c r="J57" s="23"/>
      <c r="K57" s="23">
        <v>3</v>
      </c>
      <c r="L57" s="23"/>
      <c r="M57" s="23"/>
      <c r="N57" s="23"/>
      <c r="O57" s="23"/>
      <c r="P57" s="23"/>
      <c r="Q57" s="23"/>
      <c r="R57" s="23"/>
      <c r="S57" s="29">
        <v>40</v>
      </c>
      <c r="T57" s="23">
        <v>40</v>
      </c>
      <c r="U57" s="23"/>
      <c r="V57" s="23"/>
      <c r="W57" s="23"/>
      <c r="X57" s="23"/>
      <c r="Y57" s="23">
        <v>10</v>
      </c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72">
        <f t="shared" si="2"/>
        <v>205</v>
      </c>
      <c r="AK57" s="34">
        <v>33</v>
      </c>
      <c r="AL57" s="55"/>
      <c r="CG57" s="56"/>
    </row>
    <row r="58" spans="1:85" ht="15" customHeight="1" x14ac:dyDescent="0.25">
      <c r="A58" s="30"/>
      <c r="B58" s="62" t="s">
        <v>94</v>
      </c>
      <c r="C58" s="23">
        <v>0</v>
      </c>
      <c r="D58" s="23"/>
      <c r="E58" s="23"/>
      <c r="F58" s="24">
        <v>30</v>
      </c>
      <c r="G58" s="24">
        <v>63</v>
      </c>
      <c r="H58" s="23"/>
      <c r="I58" s="23"/>
      <c r="J58" s="23"/>
      <c r="K58" s="23">
        <v>12</v>
      </c>
      <c r="L58" s="23"/>
      <c r="M58" s="23"/>
      <c r="N58" s="23"/>
      <c r="O58" s="23"/>
      <c r="P58" s="23"/>
      <c r="Q58" s="23"/>
      <c r="R58" s="23"/>
      <c r="S58" s="29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72">
        <f t="shared" si="2"/>
        <v>105</v>
      </c>
      <c r="AK58" s="34">
        <v>34</v>
      </c>
      <c r="AL58" s="55"/>
      <c r="CG58" s="56"/>
    </row>
    <row r="59" spans="1:85" ht="15" customHeight="1" x14ac:dyDescent="0.25">
      <c r="A59" s="30"/>
      <c r="B59" s="62" t="s">
        <v>95</v>
      </c>
      <c r="C59" s="23">
        <v>0</v>
      </c>
      <c r="D59" s="33"/>
      <c r="E59" s="33"/>
      <c r="F59" s="24">
        <v>0</v>
      </c>
      <c r="G59" s="24">
        <v>48</v>
      </c>
      <c r="H59" s="23"/>
      <c r="I59" s="23"/>
      <c r="J59" s="23"/>
      <c r="K59" s="23">
        <v>30</v>
      </c>
      <c r="L59" s="23"/>
      <c r="M59" s="23"/>
      <c r="N59" s="23"/>
      <c r="O59" s="23"/>
      <c r="P59" s="23"/>
      <c r="Q59" s="23"/>
      <c r="R59" s="23"/>
      <c r="S59" s="24"/>
      <c r="T59" s="24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72">
        <f t="shared" ref="AJ59:AJ68" si="3">SUM(C59:AI59)</f>
        <v>78</v>
      </c>
      <c r="AK59" s="34">
        <v>35</v>
      </c>
      <c r="AL59" s="19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20"/>
    </row>
    <row r="60" spans="1:85" ht="15" customHeight="1" x14ac:dyDescent="0.25">
      <c r="A60" s="30"/>
      <c r="B60" s="62" t="s">
        <v>57</v>
      </c>
      <c r="C60" s="26">
        <v>0</v>
      </c>
      <c r="D60" s="23"/>
      <c r="E60" s="23"/>
      <c r="F60" s="24">
        <v>0</v>
      </c>
      <c r="G60" s="24">
        <v>0</v>
      </c>
      <c r="H60" s="23"/>
      <c r="I60" s="23"/>
      <c r="J60" s="23"/>
      <c r="K60" s="23">
        <v>0</v>
      </c>
      <c r="L60" s="23"/>
      <c r="M60" s="23"/>
      <c r="N60" s="23"/>
      <c r="O60" s="23"/>
      <c r="P60" s="23"/>
      <c r="Q60" s="23"/>
      <c r="R60" s="23"/>
      <c r="S60" s="26"/>
      <c r="T60" s="26"/>
      <c r="U60" s="26"/>
      <c r="V60" s="23"/>
      <c r="W60" s="23"/>
      <c r="X60" s="23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73">
        <f t="shared" si="3"/>
        <v>0</v>
      </c>
      <c r="AK60" s="28">
        <v>36</v>
      </c>
      <c r="AL60" s="6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7"/>
    </row>
    <row r="61" spans="1:85" ht="15" customHeight="1" x14ac:dyDescent="0.25">
      <c r="A61" s="30"/>
      <c r="B61" s="62" t="s">
        <v>96</v>
      </c>
      <c r="C61" s="23">
        <v>0</v>
      </c>
      <c r="D61" s="33"/>
      <c r="E61" s="23"/>
      <c r="F61" s="24">
        <v>5</v>
      </c>
      <c r="G61" s="24">
        <v>21</v>
      </c>
      <c r="H61" s="23"/>
      <c r="I61" s="23"/>
      <c r="J61" s="23"/>
      <c r="K61" s="23">
        <v>0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72">
        <f t="shared" si="3"/>
        <v>26</v>
      </c>
      <c r="AK61" s="34">
        <v>37</v>
      </c>
      <c r="AL61" s="55"/>
      <c r="CG61" s="56"/>
    </row>
    <row r="62" spans="1:85" ht="15" customHeight="1" x14ac:dyDescent="0.25">
      <c r="A62" s="30"/>
      <c r="B62" s="62" t="s">
        <v>64</v>
      </c>
      <c r="C62" s="23">
        <v>0</v>
      </c>
      <c r="D62" s="23"/>
      <c r="E62" s="23"/>
      <c r="F62" s="24">
        <v>0</v>
      </c>
      <c r="G62" s="24">
        <v>0</v>
      </c>
      <c r="H62" s="23"/>
      <c r="I62" s="23"/>
      <c r="J62" s="23"/>
      <c r="K62" s="23">
        <v>0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72">
        <f t="shared" si="3"/>
        <v>0</v>
      </c>
      <c r="AK62" s="34">
        <v>38</v>
      </c>
      <c r="AL62" s="55"/>
      <c r="CG62" s="56"/>
    </row>
    <row r="63" spans="1:85" ht="15" customHeight="1" x14ac:dyDescent="0.25">
      <c r="A63" s="30"/>
      <c r="B63" s="62" t="s">
        <v>63</v>
      </c>
      <c r="C63" s="23">
        <v>0</v>
      </c>
      <c r="D63" s="23"/>
      <c r="E63" s="23"/>
      <c r="F63" s="24">
        <v>0</v>
      </c>
      <c r="G63" s="24">
        <v>6</v>
      </c>
      <c r="H63" s="23"/>
      <c r="I63" s="23"/>
      <c r="J63" s="23"/>
      <c r="K63" s="23">
        <v>3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72">
        <f t="shared" si="3"/>
        <v>9</v>
      </c>
      <c r="AK63" s="34">
        <v>39</v>
      </c>
      <c r="AL63" s="55"/>
      <c r="CG63" s="56"/>
    </row>
    <row r="64" spans="1:85" s="1" customFormat="1" ht="15.6" customHeight="1" x14ac:dyDescent="0.25">
      <c r="A64" s="21"/>
      <c r="B64" s="62" t="s">
        <v>62</v>
      </c>
      <c r="C64" s="26">
        <v>0</v>
      </c>
      <c r="D64" s="23"/>
      <c r="E64" s="23"/>
      <c r="F64" s="24">
        <v>100</v>
      </c>
      <c r="G64" s="24">
        <v>3</v>
      </c>
      <c r="H64" s="23"/>
      <c r="I64" s="23"/>
      <c r="J64" s="23"/>
      <c r="K64" s="23">
        <v>1</v>
      </c>
      <c r="L64" s="23"/>
      <c r="M64" s="23"/>
      <c r="N64" s="23"/>
      <c r="O64" s="23"/>
      <c r="P64" s="23"/>
      <c r="Q64" s="23"/>
      <c r="R64" s="23"/>
      <c r="S64" s="26">
        <v>40</v>
      </c>
      <c r="T64" s="26"/>
      <c r="U64" s="26"/>
      <c r="V64" s="23"/>
      <c r="W64" s="23"/>
      <c r="X64" s="23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73">
        <f t="shared" si="3"/>
        <v>144</v>
      </c>
      <c r="AK64" s="28">
        <v>40</v>
      </c>
      <c r="AL64" s="6"/>
      <c r="CG64" s="7"/>
    </row>
    <row r="65" spans="1:85" ht="15" customHeight="1" x14ac:dyDescent="0.25">
      <c r="A65" s="30"/>
      <c r="B65" s="62" t="s">
        <v>58</v>
      </c>
      <c r="C65" s="23">
        <v>0</v>
      </c>
      <c r="D65" s="23"/>
      <c r="E65" s="23"/>
      <c r="F65" s="24">
        <v>40</v>
      </c>
      <c r="G65" s="24">
        <v>3</v>
      </c>
      <c r="H65" s="23"/>
      <c r="I65" s="23"/>
      <c r="J65" s="23"/>
      <c r="K65" s="23">
        <v>3</v>
      </c>
      <c r="L65" s="23"/>
      <c r="M65" s="23"/>
      <c r="N65" s="23"/>
      <c r="O65" s="23"/>
      <c r="P65" s="23"/>
      <c r="Q65" s="23"/>
      <c r="R65" s="23"/>
      <c r="S65" s="29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72">
        <f t="shared" si="3"/>
        <v>46</v>
      </c>
      <c r="AK65" s="34">
        <v>41</v>
      </c>
      <c r="AL65" s="19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20"/>
    </row>
    <row r="66" spans="1:85" ht="15" customHeight="1" x14ac:dyDescent="0.25">
      <c r="A66" s="30"/>
      <c r="B66" s="62" t="s">
        <v>48</v>
      </c>
      <c r="C66" s="23">
        <v>0</v>
      </c>
      <c r="D66" s="33"/>
      <c r="E66" s="33"/>
      <c r="F66" s="24">
        <v>20</v>
      </c>
      <c r="G66" s="24">
        <v>6</v>
      </c>
      <c r="H66" s="23"/>
      <c r="I66" s="23"/>
      <c r="J66" s="23"/>
      <c r="K66" s="23">
        <v>12</v>
      </c>
      <c r="L66" s="23"/>
      <c r="M66" s="23"/>
      <c r="N66" s="23"/>
      <c r="O66" s="23"/>
      <c r="P66" s="23"/>
      <c r="Q66" s="23"/>
      <c r="R66" s="23"/>
      <c r="S66" s="24"/>
      <c r="T66" s="24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72">
        <f t="shared" si="3"/>
        <v>38</v>
      </c>
      <c r="AK66" s="34">
        <v>42</v>
      </c>
      <c r="AL66" s="19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20"/>
    </row>
    <row r="67" spans="1:85" ht="15.6" customHeight="1" x14ac:dyDescent="0.25">
      <c r="A67" s="30"/>
      <c r="B67" s="62" t="s">
        <v>56</v>
      </c>
      <c r="C67" s="23">
        <v>0</v>
      </c>
      <c r="D67" s="43"/>
      <c r="E67" s="43"/>
      <c r="F67" s="44">
        <v>0</v>
      </c>
      <c r="G67" s="44">
        <v>0</v>
      </c>
      <c r="H67" s="23"/>
      <c r="I67" s="23"/>
      <c r="J67" s="23"/>
      <c r="K67" s="23">
        <v>1</v>
      </c>
      <c r="L67" s="23"/>
      <c r="M67" s="23"/>
      <c r="N67" s="23"/>
      <c r="O67" s="23"/>
      <c r="P67" s="23"/>
      <c r="Q67" s="23"/>
      <c r="R67" s="23"/>
      <c r="S67" s="44"/>
      <c r="T67" s="44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75">
        <f t="shared" si="3"/>
        <v>1</v>
      </c>
      <c r="AK67" s="65">
        <v>43</v>
      </c>
      <c r="AL67" s="55"/>
      <c r="CG67" s="56"/>
    </row>
    <row r="68" spans="1:85" s="1" customFormat="1" ht="15.6" customHeight="1" x14ac:dyDescent="0.25">
      <c r="A68" s="30"/>
      <c r="B68" s="63" t="s">
        <v>59</v>
      </c>
      <c r="C68" s="43">
        <v>20</v>
      </c>
      <c r="D68" s="43"/>
      <c r="E68" s="43"/>
      <c r="F68" s="44">
        <v>25</v>
      </c>
      <c r="G68" s="44">
        <v>24</v>
      </c>
      <c r="H68" s="44"/>
      <c r="I68" s="44"/>
      <c r="J68" s="44"/>
      <c r="K68" s="44">
        <v>12</v>
      </c>
      <c r="L68" s="44"/>
      <c r="M68" s="44"/>
      <c r="N68" s="44"/>
      <c r="O68" s="44"/>
      <c r="P68" s="44"/>
      <c r="Q68" s="44"/>
      <c r="R68" s="44"/>
      <c r="S68" s="44">
        <v>40</v>
      </c>
      <c r="T68" s="44">
        <v>40</v>
      </c>
      <c r="U68" s="44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4"/>
      <c r="AJ68" s="75">
        <f t="shared" si="3"/>
        <v>161</v>
      </c>
      <c r="AK68" s="65">
        <v>44</v>
      </c>
      <c r="AL68" s="6"/>
      <c r="CG68" s="7"/>
    </row>
    <row r="69" spans="1:85" x14ac:dyDescent="0.25">
      <c r="A69" s="87" t="s">
        <v>66</v>
      </c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6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7"/>
    </row>
    <row r="70" spans="1:85" x14ac:dyDescent="0.25">
      <c r="A70" s="88"/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6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7"/>
    </row>
    <row r="71" spans="1:85" ht="87" customHeight="1" x14ac:dyDescent="0.25">
      <c r="A71" s="88"/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8"/>
      <c r="AK71" s="88"/>
      <c r="AL71" s="6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7"/>
    </row>
    <row r="72" spans="1:85" x14ac:dyDescent="0.25">
      <c r="A72" s="89"/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6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7"/>
    </row>
    <row r="73" spans="1:85" x14ac:dyDescent="0.25">
      <c r="A73" s="89"/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6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7"/>
    </row>
    <row r="74" spans="1:85" x14ac:dyDescent="0.25">
      <c r="A74" s="89"/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6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7"/>
    </row>
    <row r="75" spans="1:85" x14ac:dyDescent="0.25">
      <c r="A75" s="89"/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6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7"/>
    </row>
    <row r="76" spans="1:85" x14ac:dyDescent="0.25">
      <c r="A76" s="89"/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6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7"/>
    </row>
    <row r="77" spans="1:85" x14ac:dyDescent="0.25">
      <c r="A77" s="89"/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6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7"/>
    </row>
    <row r="78" spans="1:85" x14ac:dyDescent="0.25">
      <c r="A78" s="89"/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6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7"/>
    </row>
    <row r="79" spans="1:85" x14ac:dyDescent="0.25">
      <c r="A79" s="89"/>
      <c r="B79" s="89"/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  <c r="AL79" s="6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7"/>
    </row>
    <row r="80" spans="1:85" x14ac:dyDescent="0.25">
      <c r="A80" s="89"/>
      <c r="B80" s="89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89"/>
      <c r="AL80" s="6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7"/>
    </row>
    <row r="81" spans="1:85" x14ac:dyDescent="0.25">
      <c r="A81" s="89"/>
      <c r="B81" s="89"/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6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7"/>
    </row>
    <row r="82" spans="1:85" x14ac:dyDescent="0.25">
      <c r="A82" s="89"/>
      <c r="B82" s="89"/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6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7"/>
    </row>
    <row r="83" spans="1:85" x14ac:dyDescent="0.25">
      <c r="A83" s="89"/>
      <c r="B83" s="89"/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6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7"/>
    </row>
    <row r="84" spans="1:85" x14ac:dyDescent="0.25">
      <c r="A84" s="89"/>
      <c r="B84" s="89"/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6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7"/>
    </row>
    <row r="85" spans="1:85" x14ac:dyDescent="0.25">
      <c r="A85" s="89"/>
      <c r="B85" s="89"/>
      <c r="C85" s="89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6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7"/>
    </row>
    <row r="86" spans="1:85" x14ac:dyDescent="0.25">
      <c r="A86" s="89"/>
      <c r="B86" s="89"/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6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7"/>
    </row>
    <row r="87" spans="1:85" x14ac:dyDescent="0.25">
      <c r="A87" s="89"/>
      <c r="B87" s="89"/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89"/>
      <c r="AK87" s="89"/>
      <c r="AL87" s="6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7"/>
    </row>
    <row r="88" spans="1:85" x14ac:dyDescent="0.25">
      <c r="A88" s="89"/>
      <c r="B88" s="89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6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7"/>
    </row>
    <row r="89" spans="1:85" x14ac:dyDescent="0.25">
      <c r="A89" s="89"/>
      <c r="B89" s="89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89"/>
      <c r="AK89" s="89"/>
      <c r="AL89" s="6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7"/>
    </row>
    <row r="90" spans="1:85" x14ac:dyDescent="0.25">
      <c r="A90" s="89"/>
      <c r="B90" s="89"/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/>
      <c r="AK90" s="89"/>
      <c r="AL90" s="6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7"/>
    </row>
    <row r="91" spans="1:85" x14ac:dyDescent="0.25">
      <c r="A91" s="89"/>
      <c r="B91" s="89"/>
      <c r="C91" s="89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89"/>
      <c r="AK91" s="89"/>
      <c r="AL91" s="6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7"/>
    </row>
    <row r="92" spans="1:85" x14ac:dyDescent="0.25">
      <c r="A92" s="89"/>
      <c r="B92" s="89"/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89"/>
      <c r="AG92" s="89"/>
      <c r="AH92" s="89"/>
      <c r="AI92" s="89"/>
      <c r="AJ92" s="89"/>
      <c r="AK92" s="89"/>
      <c r="AL92" s="6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7"/>
    </row>
    <row r="93" spans="1:85" x14ac:dyDescent="0.25">
      <c r="A93" s="89"/>
      <c r="B93" s="89"/>
      <c r="C93" s="89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6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7"/>
    </row>
    <row r="94" spans="1:85" x14ac:dyDescent="0.25">
      <c r="A94" s="89"/>
      <c r="B94" s="89"/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6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7"/>
    </row>
    <row r="95" spans="1:85" x14ac:dyDescent="0.25">
      <c r="A95" s="89"/>
      <c r="B95" s="89"/>
      <c r="C95" s="89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  <c r="AE95" s="89"/>
      <c r="AF95" s="89"/>
      <c r="AG95" s="89"/>
      <c r="AH95" s="89"/>
      <c r="AI95" s="89"/>
      <c r="AJ95" s="89"/>
      <c r="AK95" s="89"/>
      <c r="AL95" s="6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7"/>
    </row>
    <row r="96" spans="1:85" x14ac:dyDescent="0.25">
      <c r="A96" s="89"/>
      <c r="B96" s="89"/>
      <c r="C96" s="89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6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7"/>
    </row>
    <row r="97" spans="1:85" x14ac:dyDescent="0.25">
      <c r="A97" s="89"/>
      <c r="B97" s="89"/>
      <c r="C97" s="89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89"/>
      <c r="AJ97" s="89"/>
      <c r="AK97" s="89"/>
      <c r="AL97" s="6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7"/>
    </row>
    <row r="98" spans="1:85" x14ac:dyDescent="0.25">
      <c r="A98" s="89"/>
      <c r="B98" s="89"/>
      <c r="C98" s="89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  <c r="AK98" s="89"/>
      <c r="AL98" s="6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7"/>
    </row>
    <row r="99" spans="1:85" x14ac:dyDescent="0.25">
      <c r="A99" s="89"/>
      <c r="B99" s="89"/>
      <c r="C99" s="89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  <c r="AI99" s="89"/>
      <c r="AJ99" s="89"/>
      <c r="AK99" s="89"/>
      <c r="AL99" s="6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7"/>
    </row>
    <row r="100" spans="1:85" x14ac:dyDescent="0.25">
      <c r="A100" s="89"/>
      <c r="B100" s="89"/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6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7"/>
    </row>
    <row r="101" spans="1:85" x14ac:dyDescent="0.25">
      <c r="A101" s="89"/>
      <c r="B101" s="89"/>
      <c r="C101" s="89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  <c r="AI101" s="89"/>
      <c r="AJ101" s="89"/>
      <c r="AK101" s="89"/>
      <c r="AL101" s="6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7"/>
    </row>
    <row r="102" spans="1:85" x14ac:dyDescent="0.25">
      <c r="A102" s="89"/>
      <c r="B102" s="89"/>
      <c r="C102" s="89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89"/>
      <c r="AF102" s="89"/>
      <c r="AG102" s="89"/>
      <c r="AH102" s="89"/>
      <c r="AI102" s="89"/>
      <c r="AJ102" s="89"/>
      <c r="AK102" s="89"/>
      <c r="AL102" s="6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7"/>
    </row>
    <row r="103" spans="1:85" x14ac:dyDescent="0.25">
      <c r="A103" s="89"/>
      <c r="B103" s="89"/>
      <c r="C103" s="89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  <c r="AI103" s="89"/>
      <c r="AJ103" s="89"/>
      <c r="AK103" s="89"/>
      <c r="AL103" s="6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7"/>
    </row>
    <row r="104" spans="1:85" x14ac:dyDescent="0.25">
      <c r="A104" s="89"/>
      <c r="B104" s="89"/>
      <c r="C104" s="89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89"/>
      <c r="AK104" s="89"/>
      <c r="AL104" s="6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7"/>
    </row>
    <row r="105" spans="1:85" x14ac:dyDescent="0.25">
      <c r="A105" s="89"/>
      <c r="B105" s="89"/>
      <c r="C105" s="89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  <c r="AL105" s="6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7"/>
    </row>
    <row r="106" spans="1:85" x14ac:dyDescent="0.25">
      <c r="A106" s="89"/>
      <c r="B106" s="89"/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6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7"/>
    </row>
    <row r="107" spans="1:85" x14ac:dyDescent="0.25">
      <c r="A107" s="89"/>
      <c r="B107" s="89"/>
      <c r="C107" s="89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89"/>
      <c r="AC107" s="89"/>
      <c r="AD107" s="89"/>
      <c r="AE107" s="89"/>
      <c r="AF107" s="89"/>
      <c r="AG107" s="89"/>
      <c r="AH107" s="89"/>
      <c r="AI107" s="89"/>
      <c r="AJ107" s="89"/>
      <c r="AK107" s="89"/>
      <c r="AL107" s="6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7"/>
    </row>
    <row r="108" spans="1:85" x14ac:dyDescent="0.25">
      <c r="A108" s="89"/>
      <c r="B108" s="89"/>
      <c r="C108" s="89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89"/>
      <c r="AD108" s="89"/>
      <c r="AE108" s="89"/>
      <c r="AF108" s="89"/>
      <c r="AG108" s="89"/>
      <c r="AH108" s="89"/>
      <c r="AI108" s="89"/>
      <c r="AJ108" s="89"/>
      <c r="AK108" s="89"/>
      <c r="AL108" s="6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7"/>
    </row>
    <row r="109" spans="1:85" x14ac:dyDescent="0.25">
      <c r="A109" s="89"/>
      <c r="B109" s="89"/>
      <c r="C109" s="89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89"/>
      <c r="AK109" s="89"/>
      <c r="AL109" s="6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7"/>
    </row>
    <row r="110" spans="1:85" x14ac:dyDescent="0.25">
      <c r="A110" s="89"/>
      <c r="B110" s="89"/>
      <c r="C110" s="89"/>
      <c r="D110" s="89"/>
      <c r="E110" s="89"/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89"/>
      <c r="Z110" s="89"/>
      <c r="AA110" s="89"/>
      <c r="AB110" s="89"/>
      <c r="AC110" s="89"/>
      <c r="AD110" s="89"/>
      <c r="AE110" s="89"/>
      <c r="AF110" s="89"/>
      <c r="AG110" s="89"/>
      <c r="AH110" s="89"/>
      <c r="AI110" s="89"/>
      <c r="AJ110" s="89"/>
      <c r="AK110" s="89"/>
      <c r="AL110" s="6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7"/>
    </row>
    <row r="111" spans="1:85" x14ac:dyDescent="0.25">
      <c r="A111" s="89"/>
      <c r="B111" s="89"/>
      <c r="C111" s="89"/>
      <c r="D111" s="89"/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  <c r="AG111" s="89"/>
      <c r="AH111" s="89"/>
      <c r="AI111" s="89"/>
      <c r="AJ111" s="89"/>
      <c r="AK111" s="89"/>
      <c r="AL111" s="6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7"/>
    </row>
    <row r="112" spans="1:85" x14ac:dyDescent="0.25">
      <c r="A112" s="89"/>
      <c r="B112" s="89"/>
      <c r="C112" s="89"/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9"/>
      <c r="Z112" s="89"/>
      <c r="AA112" s="89"/>
      <c r="AB112" s="89"/>
      <c r="AC112" s="89"/>
      <c r="AD112" s="89"/>
      <c r="AE112" s="89"/>
      <c r="AF112" s="89"/>
      <c r="AG112" s="89"/>
      <c r="AH112" s="89"/>
      <c r="AI112" s="89"/>
      <c r="AJ112" s="89"/>
      <c r="AK112" s="89"/>
      <c r="AL112" s="6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7"/>
    </row>
    <row r="113" spans="1:85" x14ac:dyDescent="0.25">
      <c r="A113" s="89"/>
      <c r="B113" s="89"/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  <c r="AA113" s="89"/>
      <c r="AB113" s="89"/>
      <c r="AC113" s="89"/>
      <c r="AD113" s="89"/>
      <c r="AE113" s="89"/>
      <c r="AF113" s="89"/>
      <c r="AG113" s="89"/>
      <c r="AH113" s="89"/>
      <c r="AI113" s="89"/>
      <c r="AJ113" s="89"/>
      <c r="AK113" s="89"/>
      <c r="AL113" s="6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7"/>
    </row>
    <row r="114" spans="1:85" x14ac:dyDescent="0.25">
      <c r="A114" s="89"/>
      <c r="B114" s="89"/>
      <c r="C114" s="89"/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89"/>
      <c r="Z114" s="89"/>
      <c r="AA114" s="89"/>
      <c r="AB114" s="89"/>
      <c r="AC114" s="89"/>
      <c r="AD114" s="89"/>
      <c r="AE114" s="89"/>
      <c r="AF114" s="89"/>
      <c r="AG114" s="89"/>
      <c r="AH114" s="89"/>
      <c r="AI114" s="89"/>
      <c r="AJ114" s="89"/>
      <c r="AK114" s="89"/>
      <c r="AL114" s="6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7"/>
    </row>
    <row r="115" spans="1:85" x14ac:dyDescent="0.25">
      <c r="A115" s="89"/>
      <c r="B115" s="89"/>
      <c r="C115" s="89"/>
      <c r="D115" s="89"/>
      <c r="E115" s="89"/>
      <c r="F115" s="89"/>
      <c r="G115" s="89"/>
      <c r="H115" s="89"/>
      <c r="I115" s="89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X115" s="89"/>
      <c r="Y115" s="89"/>
      <c r="Z115" s="89"/>
      <c r="AA115" s="89"/>
      <c r="AB115" s="89"/>
      <c r="AC115" s="89"/>
      <c r="AD115" s="89"/>
      <c r="AE115" s="89"/>
      <c r="AF115" s="89"/>
      <c r="AG115" s="89"/>
      <c r="AH115" s="89"/>
      <c r="AI115" s="89"/>
      <c r="AJ115" s="89"/>
      <c r="AK115" s="89"/>
      <c r="AL115" s="6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7"/>
    </row>
    <row r="116" spans="1:85" x14ac:dyDescent="0.25">
      <c r="A116" s="89"/>
      <c r="B116" s="89"/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  <c r="Z116" s="89"/>
      <c r="AA116" s="89"/>
      <c r="AB116" s="89"/>
      <c r="AC116" s="89"/>
      <c r="AD116" s="89"/>
      <c r="AE116" s="89"/>
      <c r="AF116" s="89"/>
      <c r="AG116" s="89"/>
      <c r="AH116" s="89"/>
      <c r="AI116" s="89"/>
      <c r="AJ116" s="89"/>
      <c r="AK116" s="89"/>
      <c r="AL116" s="6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7"/>
    </row>
    <row r="117" spans="1:85" x14ac:dyDescent="0.25">
      <c r="A117" s="89"/>
      <c r="B117" s="89"/>
      <c r="C117" s="89"/>
      <c r="D117" s="89"/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  <c r="Z117" s="89"/>
      <c r="AA117" s="89"/>
      <c r="AB117" s="89"/>
      <c r="AC117" s="89"/>
      <c r="AD117" s="89"/>
      <c r="AE117" s="89"/>
      <c r="AF117" s="89"/>
      <c r="AG117" s="89"/>
      <c r="AH117" s="89"/>
      <c r="AI117" s="89"/>
      <c r="AJ117" s="89"/>
      <c r="AK117" s="89"/>
      <c r="AL117" s="6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7"/>
    </row>
    <row r="118" spans="1:85" x14ac:dyDescent="0.25">
      <c r="A118" s="89"/>
      <c r="B118" s="89"/>
      <c r="C118" s="89"/>
      <c r="D118" s="89"/>
      <c r="E118" s="89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89"/>
      <c r="Z118" s="89"/>
      <c r="AA118" s="89"/>
      <c r="AB118" s="89"/>
      <c r="AC118" s="89"/>
      <c r="AD118" s="89"/>
      <c r="AE118" s="89"/>
      <c r="AF118" s="89"/>
      <c r="AG118" s="89"/>
      <c r="AH118" s="89"/>
      <c r="AI118" s="89"/>
      <c r="AJ118" s="89"/>
      <c r="AK118" s="89"/>
      <c r="AL118" s="6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7"/>
    </row>
    <row r="119" spans="1:85" x14ac:dyDescent="0.25">
      <c r="A119" s="89"/>
      <c r="B119" s="89"/>
      <c r="C119" s="89"/>
      <c r="D119" s="89"/>
      <c r="E119" s="89"/>
      <c r="F119" s="89"/>
      <c r="G119" s="89"/>
      <c r="H119" s="89"/>
      <c r="I119" s="89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  <c r="Y119" s="89"/>
      <c r="Z119" s="89"/>
      <c r="AA119" s="89"/>
      <c r="AB119" s="89"/>
      <c r="AC119" s="89"/>
      <c r="AD119" s="89"/>
      <c r="AE119" s="89"/>
      <c r="AF119" s="89"/>
      <c r="AG119" s="89"/>
      <c r="AH119" s="89"/>
      <c r="AI119" s="89"/>
      <c r="AJ119" s="89"/>
      <c r="AK119" s="89"/>
      <c r="AL119" s="6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7"/>
    </row>
    <row r="120" spans="1:85" x14ac:dyDescent="0.25">
      <c r="A120" s="89"/>
      <c r="B120" s="89"/>
      <c r="C120" s="89"/>
      <c r="D120" s="89"/>
      <c r="E120" s="89"/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  <c r="Y120" s="89"/>
      <c r="Z120" s="89"/>
      <c r="AA120" s="89"/>
      <c r="AB120" s="89"/>
      <c r="AC120" s="89"/>
      <c r="AD120" s="89"/>
      <c r="AE120" s="89"/>
      <c r="AF120" s="89"/>
      <c r="AG120" s="89"/>
      <c r="AH120" s="89"/>
      <c r="AI120" s="89"/>
      <c r="AJ120" s="89"/>
      <c r="AK120" s="89"/>
      <c r="AL120" s="6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7"/>
    </row>
    <row r="121" spans="1:85" x14ac:dyDescent="0.25">
      <c r="A121" s="89"/>
      <c r="B121" s="89"/>
      <c r="C121" s="89"/>
      <c r="D121" s="89"/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  <c r="Y121" s="89"/>
      <c r="Z121" s="89"/>
      <c r="AA121" s="89"/>
      <c r="AB121" s="89"/>
      <c r="AC121" s="89"/>
      <c r="AD121" s="89"/>
      <c r="AE121" s="89"/>
      <c r="AF121" s="89"/>
      <c r="AG121" s="89"/>
      <c r="AH121" s="89"/>
      <c r="AI121" s="89"/>
      <c r="AJ121" s="89"/>
      <c r="AK121" s="89"/>
      <c r="AL121" s="6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7"/>
    </row>
    <row r="122" spans="1:85" x14ac:dyDescent="0.25">
      <c r="A122" s="89"/>
      <c r="B122" s="89"/>
      <c r="C122" s="89"/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  <c r="Z122" s="89"/>
      <c r="AA122" s="89"/>
      <c r="AB122" s="89"/>
      <c r="AC122" s="89"/>
      <c r="AD122" s="89"/>
      <c r="AE122" s="89"/>
      <c r="AF122" s="89"/>
      <c r="AG122" s="89"/>
      <c r="AH122" s="89"/>
      <c r="AI122" s="89"/>
      <c r="AJ122" s="89"/>
      <c r="AK122" s="89"/>
      <c r="AL122" s="6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7"/>
    </row>
    <row r="123" spans="1:85" x14ac:dyDescent="0.25">
      <c r="A123" s="89"/>
      <c r="B123" s="89"/>
      <c r="C123" s="89"/>
      <c r="D123" s="89"/>
      <c r="E123" s="89"/>
      <c r="F123" s="89"/>
      <c r="G123" s="89"/>
      <c r="H123" s="89"/>
      <c r="I123" s="89"/>
      <c r="J123" s="89"/>
      <c r="K123" s="89"/>
      <c r="L123" s="89"/>
      <c r="M123" s="89"/>
      <c r="N123" s="89"/>
      <c r="O123" s="89"/>
      <c r="P123" s="89"/>
      <c r="Q123" s="89"/>
      <c r="R123" s="89"/>
      <c r="S123" s="89"/>
      <c r="T123" s="89"/>
      <c r="U123" s="89"/>
      <c r="V123" s="89"/>
      <c r="W123" s="89"/>
      <c r="X123" s="89"/>
      <c r="Y123" s="89"/>
      <c r="Z123" s="89"/>
      <c r="AA123" s="89"/>
      <c r="AB123" s="89"/>
      <c r="AC123" s="89"/>
      <c r="AD123" s="89"/>
      <c r="AE123" s="89"/>
      <c r="AF123" s="89"/>
      <c r="AG123" s="89"/>
      <c r="AH123" s="89"/>
      <c r="AI123" s="89"/>
      <c r="AJ123" s="89"/>
      <c r="AK123" s="89"/>
      <c r="AL123" s="6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7"/>
    </row>
    <row r="124" spans="1:85" x14ac:dyDescent="0.25">
      <c r="A124" s="89"/>
      <c r="B124" s="89"/>
      <c r="C124" s="89"/>
      <c r="D124" s="89"/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89"/>
      <c r="Z124" s="89"/>
      <c r="AA124" s="89"/>
      <c r="AB124" s="89"/>
      <c r="AC124" s="89"/>
      <c r="AD124" s="89"/>
      <c r="AE124" s="89"/>
      <c r="AF124" s="89"/>
      <c r="AG124" s="89"/>
      <c r="AH124" s="89"/>
      <c r="AI124" s="89"/>
      <c r="AJ124" s="89"/>
      <c r="AK124" s="89"/>
      <c r="AL124" s="6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7"/>
    </row>
    <row r="125" spans="1:85" x14ac:dyDescent="0.25">
      <c r="A125" s="89"/>
      <c r="B125" s="89"/>
      <c r="C125" s="89"/>
      <c r="D125" s="89"/>
      <c r="E125" s="89"/>
      <c r="F125" s="89"/>
      <c r="G125" s="89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89"/>
      <c r="Z125" s="89"/>
      <c r="AA125" s="89"/>
      <c r="AB125" s="89"/>
      <c r="AC125" s="89"/>
      <c r="AD125" s="89"/>
      <c r="AE125" s="89"/>
      <c r="AF125" s="89"/>
      <c r="AG125" s="89"/>
      <c r="AH125" s="89"/>
      <c r="AI125" s="89"/>
      <c r="AJ125" s="89"/>
      <c r="AK125" s="89"/>
      <c r="AL125" s="6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7"/>
    </row>
    <row r="126" spans="1:85" x14ac:dyDescent="0.25">
      <c r="A126" s="89"/>
      <c r="B126" s="89"/>
      <c r="C126" s="89"/>
      <c r="D126" s="89"/>
      <c r="E126" s="89"/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  <c r="Y126" s="89"/>
      <c r="Z126" s="89"/>
      <c r="AA126" s="89"/>
      <c r="AB126" s="89"/>
      <c r="AC126" s="89"/>
      <c r="AD126" s="89"/>
      <c r="AE126" s="89"/>
      <c r="AF126" s="89"/>
      <c r="AG126" s="89"/>
      <c r="AH126" s="89"/>
      <c r="AI126" s="89"/>
      <c r="AJ126" s="89"/>
      <c r="AK126" s="89"/>
      <c r="AL126" s="6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7"/>
    </row>
    <row r="127" spans="1:85" x14ac:dyDescent="0.25">
      <c r="A127" s="89"/>
      <c r="B127" s="89"/>
      <c r="C127" s="89"/>
      <c r="D127" s="89"/>
      <c r="E127" s="89"/>
      <c r="F127" s="89"/>
      <c r="G127" s="89"/>
      <c r="H127" s="89"/>
      <c r="I127" s="89"/>
      <c r="J127" s="89"/>
      <c r="K127" s="89"/>
      <c r="L127" s="89"/>
      <c r="M127" s="89"/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X127" s="89"/>
      <c r="Y127" s="89"/>
      <c r="Z127" s="89"/>
      <c r="AA127" s="89"/>
      <c r="AB127" s="89"/>
      <c r="AC127" s="89"/>
      <c r="AD127" s="89"/>
      <c r="AE127" s="89"/>
      <c r="AF127" s="89"/>
      <c r="AG127" s="89"/>
      <c r="AH127" s="89"/>
      <c r="AI127" s="89"/>
      <c r="AJ127" s="89"/>
      <c r="AK127" s="89"/>
      <c r="AL127" s="6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7"/>
    </row>
    <row r="128" spans="1:85" x14ac:dyDescent="0.25">
      <c r="A128" s="89"/>
      <c r="B128" s="89"/>
      <c r="C128" s="89"/>
      <c r="D128" s="89"/>
      <c r="E128" s="89"/>
      <c r="F128" s="89"/>
      <c r="G128" s="89"/>
      <c r="H128" s="89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  <c r="AB128" s="89"/>
      <c r="AC128" s="89"/>
      <c r="AD128" s="89"/>
      <c r="AE128" s="89"/>
      <c r="AF128" s="89"/>
      <c r="AG128" s="89"/>
      <c r="AH128" s="89"/>
      <c r="AI128" s="89"/>
      <c r="AJ128" s="89"/>
      <c r="AK128" s="89"/>
      <c r="AL128" s="6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7"/>
    </row>
    <row r="129" spans="1:85" x14ac:dyDescent="0.25">
      <c r="A129" s="89"/>
      <c r="B129" s="89"/>
      <c r="C129" s="89"/>
      <c r="D129" s="89"/>
      <c r="E129" s="89"/>
      <c r="F129" s="89"/>
      <c r="G129" s="89"/>
      <c r="H129" s="89"/>
      <c r="I129" s="89"/>
      <c r="J129" s="89"/>
      <c r="K129" s="89"/>
      <c r="L129" s="89"/>
      <c r="M129" s="89"/>
      <c r="N129" s="89"/>
      <c r="O129" s="89"/>
      <c r="P129" s="89"/>
      <c r="Q129" s="89"/>
      <c r="R129" s="89"/>
      <c r="S129" s="89"/>
      <c r="T129" s="89"/>
      <c r="U129" s="89"/>
      <c r="V129" s="89"/>
      <c r="W129" s="89"/>
      <c r="X129" s="89"/>
      <c r="Y129" s="89"/>
      <c r="Z129" s="89"/>
      <c r="AA129" s="89"/>
      <c r="AB129" s="89"/>
      <c r="AC129" s="89"/>
      <c r="AD129" s="89"/>
      <c r="AE129" s="89"/>
      <c r="AF129" s="89"/>
      <c r="AG129" s="89"/>
      <c r="AH129" s="89"/>
      <c r="AI129" s="89"/>
      <c r="AJ129" s="89"/>
      <c r="AK129" s="89"/>
      <c r="AL129" s="6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7"/>
    </row>
    <row r="130" spans="1:85" x14ac:dyDescent="0.25">
      <c r="A130" s="89"/>
      <c r="B130" s="89"/>
      <c r="C130" s="89"/>
      <c r="D130" s="89"/>
      <c r="E130" s="89"/>
      <c r="F130" s="89"/>
      <c r="G130" s="89"/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89"/>
      <c r="S130" s="89"/>
      <c r="T130" s="89"/>
      <c r="U130" s="89"/>
      <c r="V130" s="89"/>
      <c r="W130" s="89"/>
      <c r="X130" s="89"/>
      <c r="Y130" s="89"/>
      <c r="Z130" s="89"/>
      <c r="AA130" s="89"/>
      <c r="AB130" s="89"/>
      <c r="AC130" s="89"/>
      <c r="AD130" s="89"/>
      <c r="AE130" s="89"/>
      <c r="AF130" s="89"/>
      <c r="AG130" s="89"/>
      <c r="AH130" s="89"/>
      <c r="AI130" s="89"/>
      <c r="AJ130" s="89"/>
      <c r="AK130" s="89"/>
      <c r="AL130" s="6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7"/>
    </row>
    <row r="131" spans="1:85" x14ac:dyDescent="0.25">
      <c r="A131" s="89"/>
      <c r="B131" s="89"/>
      <c r="C131" s="89"/>
      <c r="D131" s="89"/>
      <c r="E131" s="89"/>
      <c r="F131" s="89"/>
      <c r="G131" s="89"/>
      <c r="H131" s="89"/>
      <c r="I131" s="89"/>
      <c r="J131" s="89"/>
      <c r="K131" s="89"/>
      <c r="L131" s="89"/>
      <c r="M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  <c r="Y131" s="89"/>
      <c r="Z131" s="89"/>
      <c r="AA131" s="89"/>
      <c r="AB131" s="89"/>
      <c r="AC131" s="89"/>
      <c r="AD131" s="89"/>
      <c r="AE131" s="89"/>
      <c r="AF131" s="89"/>
      <c r="AG131" s="89"/>
      <c r="AH131" s="89"/>
      <c r="AI131" s="89"/>
      <c r="AJ131" s="89"/>
      <c r="AK131" s="89"/>
      <c r="AL131" s="6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7"/>
    </row>
    <row r="132" spans="1:85" x14ac:dyDescent="0.25">
      <c r="A132" s="89"/>
      <c r="B132" s="89"/>
      <c r="C132" s="89"/>
      <c r="D132" s="89"/>
      <c r="E132" s="89"/>
      <c r="F132" s="89"/>
      <c r="G132" s="89"/>
      <c r="H132" s="89"/>
      <c r="I132" s="89"/>
      <c r="J132" s="89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89"/>
      <c r="V132" s="89"/>
      <c r="W132" s="89"/>
      <c r="X132" s="89"/>
      <c r="Y132" s="89"/>
      <c r="Z132" s="89"/>
      <c r="AA132" s="89"/>
      <c r="AB132" s="89"/>
      <c r="AC132" s="89"/>
      <c r="AD132" s="89"/>
      <c r="AE132" s="89"/>
      <c r="AF132" s="89"/>
      <c r="AG132" s="89"/>
      <c r="AH132" s="89"/>
      <c r="AI132" s="89"/>
      <c r="AJ132" s="89"/>
      <c r="AK132" s="89"/>
      <c r="AL132" s="6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7"/>
    </row>
    <row r="133" spans="1:85" x14ac:dyDescent="0.25">
      <c r="A133" s="89"/>
      <c r="B133" s="89"/>
      <c r="C133" s="89"/>
      <c r="D133" s="89"/>
      <c r="E133" s="89"/>
      <c r="F133" s="89"/>
      <c r="G133" s="89"/>
      <c r="H133" s="89"/>
      <c r="I133" s="89"/>
      <c r="J133" s="89"/>
      <c r="K133" s="89"/>
      <c r="L133" s="89"/>
      <c r="M133" s="89"/>
      <c r="N133" s="89"/>
      <c r="O133" s="89"/>
      <c r="P133" s="89"/>
      <c r="Q133" s="89"/>
      <c r="R133" s="89"/>
      <c r="S133" s="89"/>
      <c r="T133" s="89"/>
      <c r="U133" s="89"/>
      <c r="V133" s="89"/>
      <c r="W133" s="89"/>
      <c r="X133" s="89"/>
      <c r="Y133" s="89"/>
      <c r="Z133" s="89"/>
      <c r="AA133" s="89"/>
      <c r="AB133" s="89"/>
      <c r="AC133" s="89"/>
      <c r="AD133" s="89"/>
      <c r="AE133" s="89"/>
      <c r="AF133" s="89"/>
      <c r="AG133" s="89"/>
      <c r="AH133" s="89"/>
      <c r="AI133" s="89"/>
      <c r="AJ133" s="89"/>
      <c r="AK133" s="89"/>
      <c r="AL133" s="6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7"/>
    </row>
    <row r="134" spans="1:85" x14ac:dyDescent="0.25">
      <c r="A134" s="89"/>
      <c r="B134" s="89"/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89"/>
      <c r="Z134" s="89"/>
      <c r="AA134" s="89"/>
      <c r="AB134" s="89"/>
      <c r="AC134" s="89"/>
      <c r="AD134" s="89"/>
      <c r="AE134" s="89"/>
      <c r="AF134" s="89"/>
      <c r="AG134" s="89"/>
      <c r="AH134" s="89"/>
      <c r="AI134" s="89"/>
      <c r="AJ134" s="89"/>
      <c r="AK134" s="89"/>
      <c r="AL134" s="6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7"/>
    </row>
    <row r="135" spans="1:85" x14ac:dyDescent="0.25">
      <c r="A135" s="89"/>
      <c r="B135" s="89"/>
      <c r="C135" s="89"/>
      <c r="D135" s="89"/>
      <c r="E135" s="89"/>
      <c r="F135" s="89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  <c r="Z135" s="89"/>
      <c r="AA135" s="89"/>
      <c r="AB135" s="89"/>
      <c r="AC135" s="89"/>
      <c r="AD135" s="89"/>
      <c r="AE135" s="89"/>
      <c r="AF135" s="89"/>
      <c r="AG135" s="89"/>
      <c r="AH135" s="89"/>
      <c r="AI135" s="89"/>
      <c r="AJ135" s="89"/>
      <c r="AK135" s="89"/>
      <c r="AL135" s="6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7"/>
    </row>
    <row r="136" spans="1:85" x14ac:dyDescent="0.25">
      <c r="A136" s="89"/>
      <c r="B136" s="89"/>
      <c r="C136" s="89"/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  <c r="AA136" s="89"/>
      <c r="AB136" s="89"/>
      <c r="AC136" s="89"/>
      <c r="AD136" s="89"/>
      <c r="AE136" s="89"/>
      <c r="AF136" s="89"/>
      <c r="AG136" s="89"/>
      <c r="AH136" s="89"/>
      <c r="AI136" s="89"/>
      <c r="AJ136" s="89"/>
      <c r="AK136" s="89"/>
      <c r="AL136" s="6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7"/>
    </row>
    <row r="137" spans="1:85" x14ac:dyDescent="0.25">
      <c r="A137" s="89"/>
      <c r="B137" s="89"/>
      <c r="C137" s="89"/>
      <c r="D137" s="89"/>
      <c r="E137" s="89"/>
      <c r="F137" s="89"/>
      <c r="G137" s="89"/>
      <c r="H137" s="89"/>
      <c r="I137" s="89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  <c r="Y137" s="89"/>
      <c r="Z137" s="89"/>
      <c r="AA137" s="89"/>
      <c r="AB137" s="89"/>
      <c r="AC137" s="89"/>
      <c r="AD137" s="89"/>
      <c r="AE137" s="89"/>
      <c r="AF137" s="89"/>
      <c r="AG137" s="89"/>
      <c r="AH137" s="89"/>
      <c r="AI137" s="89"/>
      <c r="AJ137" s="89"/>
      <c r="AK137" s="89"/>
      <c r="AL137" s="6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7"/>
    </row>
    <row r="138" spans="1:85" x14ac:dyDescent="0.25">
      <c r="A138" s="89"/>
      <c r="B138" s="89"/>
      <c r="C138" s="89"/>
      <c r="D138" s="89"/>
      <c r="E138" s="89"/>
      <c r="F138" s="89"/>
      <c r="G138" s="89"/>
      <c r="H138" s="89"/>
      <c r="I138" s="89"/>
      <c r="J138" s="89"/>
      <c r="K138" s="89"/>
      <c r="L138" s="89"/>
      <c r="M138" s="89"/>
      <c r="N138" s="89"/>
      <c r="O138" s="89"/>
      <c r="P138" s="89"/>
      <c r="Q138" s="89"/>
      <c r="R138" s="89"/>
      <c r="S138" s="89"/>
      <c r="T138" s="89"/>
      <c r="U138" s="89"/>
      <c r="V138" s="89"/>
      <c r="W138" s="89"/>
      <c r="X138" s="89"/>
      <c r="Y138" s="89"/>
      <c r="Z138" s="89"/>
      <c r="AA138" s="89"/>
      <c r="AB138" s="89"/>
      <c r="AC138" s="89"/>
      <c r="AD138" s="89"/>
      <c r="AE138" s="89"/>
      <c r="AF138" s="89"/>
      <c r="AG138" s="89"/>
      <c r="AH138" s="89"/>
      <c r="AI138" s="89"/>
      <c r="AJ138" s="89"/>
      <c r="AK138" s="89"/>
      <c r="AL138" s="6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7"/>
    </row>
    <row r="139" spans="1:85" x14ac:dyDescent="0.25">
      <c r="A139" s="89"/>
      <c r="B139" s="89"/>
      <c r="C139" s="89"/>
      <c r="D139" s="89"/>
      <c r="E139" s="89"/>
      <c r="F139" s="89"/>
      <c r="G139" s="89"/>
      <c r="H139" s="89"/>
      <c r="I139" s="89"/>
      <c r="J139" s="89"/>
      <c r="K139" s="89"/>
      <c r="L139" s="89"/>
      <c r="M139" s="89"/>
      <c r="N139" s="89"/>
      <c r="O139" s="89"/>
      <c r="P139" s="89"/>
      <c r="Q139" s="89"/>
      <c r="R139" s="89"/>
      <c r="S139" s="89"/>
      <c r="T139" s="89"/>
      <c r="U139" s="89"/>
      <c r="V139" s="89"/>
      <c r="W139" s="89"/>
      <c r="X139" s="89"/>
      <c r="Y139" s="89"/>
      <c r="Z139" s="89"/>
      <c r="AA139" s="89"/>
      <c r="AB139" s="89"/>
      <c r="AC139" s="89"/>
      <c r="AD139" s="89"/>
      <c r="AE139" s="89"/>
      <c r="AF139" s="89"/>
      <c r="AG139" s="89"/>
      <c r="AH139" s="89"/>
      <c r="AI139" s="89"/>
      <c r="AJ139" s="89"/>
      <c r="AK139" s="89"/>
      <c r="AL139" s="6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7"/>
    </row>
    <row r="140" spans="1:85" x14ac:dyDescent="0.25">
      <c r="A140" s="89"/>
      <c r="B140" s="89"/>
      <c r="C140" s="89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  <c r="Z140" s="89"/>
      <c r="AA140" s="89"/>
      <c r="AB140" s="89"/>
      <c r="AC140" s="89"/>
      <c r="AD140" s="89"/>
      <c r="AE140" s="89"/>
      <c r="AF140" s="89"/>
      <c r="AG140" s="89"/>
      <c r="AH140" s="89"/>
      <c r="AI140" s="89"/>
      <c r="AJ140" s="89"/>
      <c r="AK140" s="89"/>
      <c r="AL140" s="6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7"/>
    </row>
    <row r="141" spans="1:85" x14ac:dyDescent="0.25">
      <c r="A141" s="89"/>
      <c r="B141" s="89"/>
      <c r="C141" s="89"/>
      <c r="D141" s="89"/>
      <c r="E141" s="89"/>
      <c r="F141" s="89"/>
      <c r="G141" s="89"/>
      <c r="H141" s="89"/>
      <c r="I141" s="89"/>
      <c r="J141" s="89"/>
      <c r="K141" s="89"/>
      <c r="L141" s="89"/>
      <c r="M141" s="89"/>
      <c r="N141" s="89"/>
      <c r="O141" s="89"/>
      <c r="P141" s="89"/>
      <c r="Q141" s="89"/>
      <c r="R141" s="89"/>
      <c r="S141" s="89"/>
      <c r="T141" s="89"/>
      <c r="U141" s="89"/>
      <c r="V141" s="89"/>
      <c r="W141" s="89"/>
      <c r="X141" s="89"/>
      <c r="Y141" s="89"/>
      <c r="Z141" s="89"/>
      <c r="AA141" s="89"/>
      <c r="AB141" s="89"/>
      <c r="AC141" s="89"/>
      <c r="AD141" s="89"/>
      <c r="AE141" s="89"/>
      <c r="AF141" s="89"/>
      <c r="AG141" s="89"/>
      <c r="AH141" s="89"/>
      <c r="AI141" s="89"/>
      <c r="AJ141" s="89"/>
      <c r="AK141" s="89"/>
      <c r="AL141" s="6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7"/>
    </row>
    <row r="142" spans="1:85" x14ac:dyDescent="0.25">
      <c r="A142" s="89"/>
      <c r="B142" s="89"/>
      <c r="C142" s="89"/>
      <c r="D142" s="89"/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  <c r="Z142" s="89"/>
      <c r="AA142" s="89"/>
      <c r="AB142" s="89"/>
      <c r="AC142" s="89"/>
      <c r="AD142" s="89"/>
      <c r="AE142" s="89"/>
      <c r="AF142" s="89"/>
      <c r="AG142" s="89"/>
      <c r="AH142" s="89"/>
      <c r="AI142" s="89"/>
      <c r="AJ142" s="89"/>
      <c r="AK142" s="89"/>
      <c r="AL142" s="6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7"/>
    </row>
    <row r="143" spans="1:85" x14ac:dyDescent="0.25">
      <c r="A143" s="89"/>
      <c r="B143" s="89"/>
      <c r="C143" s="89"/>
      <c r="D143" s="89"/>
      <c r="E143" s="89"/>
      <c r="F143" s="89"/>
      <c r="G143" s="89"/>
      <c r="H143" s="89"/>
      <c r="I143" s="89"/>
      <c r="J143" s="89"/>
      <c r="K143" s="89"/>
      <c r="L143" s="89"/>
      <c r="M143" s="89"/>
      <c r="N143" s="89"/>
      <c r="O143" s="89"/>
      <c r="P143" s="89"/>
      <c r="Q143" s="89"/>
      <c r="R143" s="89"/>
      <c r="S143" s="89"/>
      <c r="T143" s="89"/>
      <c r="U143" s="89"/>
      <c r="V143" s="89"/>
      <c r="W143" s="89"/>
      <c r="X143" s="89"/>
      <c r="Y143" s="89"/>
      <c r="Z143" s="89"/>
      <c r="AA143" s="89"/>
      <c r="AB143" s="89"/>
      <c r="AC143" s="89"/>
      <c r="AD143" s="89"/>
      <c r="AE143" s="89"/>
      <c r="AF143" s="89"/>
      <c r="AG143" s="89"/>
      <c r="AH143" s="89"/>
      <c r="AI143" s="89"/>
      <c r="AJ143" s="89"/>
      <c r="AK143" s="89"/>
      <c r="AL143" s="6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7"/>
    </row>
    <row r="144" spans="1:85" x14ac:dyDescent="0.25">
      <c r="A144" s="89"/>
      <c r="B144" s="89"/>
      <c r="C144" s="89"/>
      <c r="D144" s="89"/>
      <c r="E144" s="89"/>
      <c r="F144" s="89"/>
      <c r="G144" s="89"/>
      <c r="H144" s="89"/>
      <c r="I144" s="89"/>
      <c r="J144" s="89"/>
      <c r="K144" s="89"/>
      <c r="L144" s="89"/>
      <c r="M144" s="89"/>
      <c r="N144" s="89"/>
      <c r="O144" s="89"/>
      <c r="P144" s="89"/>
      <c r="Q144" s="89"/>
      <c r="R144" s="89"/>
      <c r="S144" s="89"/>
      <c r="T144" s="89"/>
      <c r="U144" s="89"/>
      <c r="V144" s="89"/>
      <c r="W144" s="89"/>
      <c r="X144" s="89"/>
      <c r="Y144" s="89"/>
      <c r="Z144" s="89"/>
      <c r="AA144" s="89"/>
      <c r="AB144" s="89"/>
      <c r="AC144" s="89"/>
      <c r="AD144" s="89"/>
      <c r="AE144" s="89"/>
      <c r="AF144" s="89"/>
      <c r="AG144" s="89"/>
      <c r="AH144" s="89"/>
      <c r="AI144" s="89"/>
      <c r="AJ144" s="89"/>
      <c r="AK144" s="89"/>
      <c r="AL144" s="6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7"/>
    </row>
    <row r="145" spans="1:85" x14ac:dyDescent="0.25">
      <c r="A145" s="89"/>
      <c r="B145" s="89"/>
      <c r="C145" s="89"/>
      <c r="D145" s="89"/>
      <c r="E145" s="89"/>
      <c r="F145" s="89"/>
      <c r="G145" s="89"/>
      <c r="H145" s="89"/>
      <c r="I145" s="89"/>
      <c r="J145" s="89"/>
      <c r="K145" s="89"/>
      <c r="L145" s="89"/>
      <c r="M145" s="89"/>
      <c r="N145" s="89"/>
      <c r="O145" s="89"/>
      <c r="P145" s="89"/>
      <c r="Q145" s="89"/>
      <c r="R145" s="89"/>
      <c r="S145" s="89"/>
      <c r="T145" s="89"/>
      <c r="U145" s="89"/>
      <c r="V145" s="89"/>
      <c r="W145" s="89"/>
      <c r="X145" s="89"/>
      <c r="Y145" s="89"/>
      <c r="Z145" s="89"/>
      <c r="AA145" s="89"/>
      <c r="AB145" s="89"/>
      <c r="AC145" s="89"/>
      <c r="AD145" s="89"/>
      <c r="AE145" s="89"/>
      <c r="AF145" s="89"/>
      <c r="AG145" s="89"/>
      <c r="AH145" s="89"/>
      <c r="AI145" s="89"/>
      <c r="AJ145" s="89"/>
      <c r="AK145" s="89"/>
      <c r="AL145" s="6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7"/>
    </row>
    <row r="146" spans="1:85" x14ac:dyDescent="0.25">
      <c r="A146" s="89"/>
      <c r="B146" s="89"/>
      <c r="C146" s="89"/>
      <c r="D146" s="89"/>
      <c r="E146" s="89"/>
      <c r="F146" s="89"/>
      <c r="G146" s="89"/>
      <c r="H146" s="89"/>
      <c r="I146" s="89"/>
      <c r="J146" s="89"/>
      <c r="K146" s="89"/>
      <c r="L146" s="89"/>
      <c r="M146" s="89"/>
      <c r="N146" s="89"/>
      <c r="O146" s="89"/>
      <c r="P146" s="89"/>
      <c r="Q146" s="89"/>
      <c r="R146" s="89"/>
      <c r="S146" s="89"/>
      <c r="T146" s="89"/>
      <c r="U146" s="89"/>
      <c r="V146" s="89"/>
      <c r="W146" s="89"/>
      <c r="X146" s="89"/>
      <c r="Y146" s="89"/>
      <c r="Z146" s="89"/>
      <c r="AA146" s="89"/>
      <c r="AB146" s="89"/>
      <c r="AC146" s="89"/>
      <c r="AD146" s="89"/>
      <c r="AE146" s="89"/>
      <c r="AF146" s="89"/>
      <c r="AG146" s="89"/>
      <c r="AH146" s="89"/>
      <c r="AI146" s="89"/>
      <c r="AJ146" s="89"/>
      <c r="AK146" s="89"/>
      <c r="AL146" s="6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7"/>
    </row>
    <row r="147" spans="1:85" x14ac:dyDescent="0.25">
      <c r="A147" s="89"/>
      <c r="B147" s="89"/>
      <c r="C147" s="89"/>
      <c r="D147" s="89"/>
      <c r="E147" s="89"/>
      <c r="F147" s="89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  <c r="Z147" s="89"/>
      <c r="AA147" s="89"/>
      <c r="AB147" s="89"/>
      <c r="AC147" s="89"/>
      <c r="AD147" s="89"/>
      <c r="AE147" s="89"/>
      <c r="AF147" s="89"/>
      <c r="AG147" s="89"/>
      <c r="AH147" s="89"/>
      <c r="AI147" s="89"/>
      <c r="AJ147" s="89"/>
      <c r="AK147" s="89"/>
      <c r="AL147" s="6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7"/>
    </row>
    <row r="148" spans="1:85" x14ac:dyDescent="0.25">
      <c r="A148" s="89"/>
      <c r="B148" s="89"/>
      <c r="C148" s="89"/>
      <c r="D148" s="89"/>
      <c r="E148" s="89"/>
      <c r="F148" s="89"/>
      <c r="G148" s="89"/>
      <c r="H148" s="89"/>
      <c r="I148" s="89"/>
      <c r="J148" s="89"/>
      <c r="K148" s="89"/>
      <c r="L148" s="89"/>
      <c r="M148" s="89"/>
      <c r="N148" s="89"/>
      <c r="O148" s="89"/>
      <c r="P148" s="89"/>
      <c r="Q148" s="89"/>
      <c r="R148" s="89"/>
      <c r="S148" s="89"/>
      <c r="T148" s="89"/>
      <c r="U148" s="89"/>
      <c r="V148" s="89"/>
      <c r="W148" s="89"/>
      <c r="X148" s="89"/>
      <c r="Y148" s="89"/>
      <c r="Z148" s="89"/>
      <c r="AA148" s="89"/>
      <c r="AB148" s="89"/>
      <c r="AC148" s="89"/>
      <c r="AD148" s="89"/>
      <c r="AE148" s="89"/>
      <c r="AF148" s="89"/>
      <c r="AG148" s="89"/>
      <c r="AH148" s="89"/>
      <c r="AI148" s="89"/>
      <c r="AJ148" s="89"/>
      <c r="AK148" s="89"/>
      <c r="AL148" s="6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7"/>
    </row>
    <row r="149" spans="1:85" x14ac:dyDescent="0.25">
      <c r="A149" s="89"/>
      <c r="B149" s="89"/>
      <c r="C149" s="89"/>
      <c r="D149" s="89"/>
      <c r="E149" s="89"/>
      <c r="F149" s="89"/>
      <c r="G149" s="89"/>
      <c r="H149" s="89"/>
      <c r="I149" s="89"/>
      <c r="J149" s="89"/>
      <c r="K149" s="89"/>
      <c r="L149" s="89"/>
      <c r="M149" s="89"/>
      <c r="N149" s="89"/>
      <c r="O149" s="89"/>
      <c r="P149" s="89"/>
      <c r="Q149" s="89"/>
      <c r="R149" s="89"/>
      <c r="S149" s="89"/>
      <c r="T149" s="89"/>
      <c r="U149" s="89"/>
      <c r="V149" s="89"/>
      <c r="W149" s="89"/>
      <c r="X149" s="89"/>
      <c r="Y149" s="89"/>
      <c r="Z149" s="89"/>
      <c r="AA149" s="89"/>
      <c r="AB149" s="89"/>
      <c r="AC149" s="89"/>
      <c r="AD149" s="89"/>
      <c r="AE149" s="89"/>
      <c r="AF149" s="89"/>
      <c r="AG149" s="89"/>
      <c r="AH149" s="89"/>
      <c r="AI149" s="89"/>
      <c r="AJ149" s="89"/>
      <c r="AK149" s="89"/>
      <c r="AL149" s="6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7"/>
    </row>
    <row r="150" spans="1:85" x14ac:dyDescent="0.25">
      <c r="A150" s="89"/>
      <c r="B150" s="89"/>
      <c r="C150" s="89"/>
      <c r="D150" s="89"/>
      <c r="E150" s="89"/>
      <c r="F150" s="89"/>
      <c r="G150" s="89"/>
      <c r="H150" s="89"/>
      <c r="I150" s="89"/>
      <c r="J150" s="89"/>
      <c r="K150" s="89"/>
      <c r="L150" s="89"/>
      <c r="M150" s="89"/>
      <c r="N150" s="89"/>
      <c r="O150" s="89"/>
      <c r="P150" s="89"/>
      <c r="Q150" s="89"/>
      <c r="R150" s="89"/>
      <c r="S150" s="89"/>
      <c r="T150" s="89"/>
      <c r="U150" s="89"/>
      <c r="V150" s="89"/>
      <c r="W150" s="89"/>
      <c r="X150" s="89"/>
      <c r="Y150" s="89"/>
      <c r="Z150" s="89"/>
      <c r="AA150" s="89"/>
      <c r="AB150" s="89"/>
      <c r="AC150" s="89"/>
      <c r="AD150" s="89"/>
      <c r="AE150" s="89"/>
      <c r="AF150" s="89"/>
      <c r="AG150" s="89"/>
      <c r="AH150" s="89"/>
      <c r="AI150" s="89"/>
      <c r="AJ150" s="89"/>
      <c r="AK150" s="89"/>
      <c r="AL150" s="6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7"/>
    </row>
    <row r="151" spans="1:85" x14ac:dyDescent="0.25">
      <c r="A151" s="89"/>
      <c r="B151" s="89"/>
      <c r="C151" s="89"/>
      <c r="D151" s="89"/>
      <c r="E151" s="89"/>
      <c r="F151" s="89"/>
      <c r="G151" s="89"/>
      <c r="H151" s="89"/>
      <c r="I151" s="89"/>
      <c r="J151" s="89"/>
      <c r="K151" s="89"/>
      <c r="L151" s="89"/>
      <c r="M151" s="89"/>
      <c r="N151" s="89"/>
      <c r="O151" s="89"/>
      <c r="P151" s="89"/>
      <c r="Q151" s="89"/>
      <c r="R151" s="89"/>
      <c r="S151" s="89"/>
      <c r="T151" s="89"/>
      <c r="U151" s="89"/>
      <c r="V151" s="89"/>
      <c r="W151" s="89"/>
      <c r="X151" s="89"/>
      <c r="Y151" s="89"/>
      <c r="Z151" s="89"/>
      <c r="AA151" s="89"/>
      <c r="AB151" s="89"/>
      <c r="AC151" s="89"/>
      <c r="AD151" s="89"/>
      <c r="AE151" s="89"/>
      <c r="AF151" s="89"/>
      <c r="AG151" s="89"/>
      <c r="AH151" s="89"/>
      <c r="AI151" s="89"/>
      <c r="AJ151" s="89"/>
      <c r="AK151" s="89"/>
      <c r="AL151" s="6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7"/>
    </row>
    <row r="152" spans="1:85" x14ac:dyDescent="0.25">
      <c r="A152" s="89"/>
      <c r="B152" s="89"/>
      <c r="C152" s="89"/>
      <c r="D152" s="89"/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  <c r="Z152" s="89"/>
      <c r="AA152" s="89"/>
      <c r="AB152" s="89"/>
      <c r="AC152" s="89"/>
      <c r="AD152" s="89"/>
      <c r="AE152" s="89"/>
      <c r="AF152" s="89"/>
      <c r="AG152" s="89"/>
      <c r="AH152" s="89"/>
      <c r="AI152" s="89"/>
      <c r="AJ152" s="89"/>
      <c r="AK152" s="89"/>
      <c r="AL152" s="6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7"/>
    </row>
    <row r="153" spans="1:85" x14ac:dyDescent="0.25">
      <c r="A153" s="89"/>
      <c r="B153" s="89"/>
      <c r="C153" s="89"/>
      <c r="D153" s="89"/>
      <c r="E153" s="89"/>
      <c r="F153" s="89"/>
      <c r="G153" s="89"/>
      <c r="H153" s="89"/>
      <c r="I153" s="89"/>
      <c r="J153" s="89"/>
      <c r="K153" s="89"/>
      <c r="L153" s="89"/>
      <c r="M153" s="89"/>
      <c r="N153" s="89"/>
      <c r="O153" s="89"/>
      <c r="P153" s="89"/>
      <c r="Q153" s="89"/>
      <c r="R153" s="89"/>
      <c r="S153" s="89"/>
      <c r="T153" s="89"/>
      <c r="U153" s="89"/>
      <c r="V153" s="89"/>
      <c r="W153" s="89"/>
      <c r="X153" s="89"/>
      <c r="Y153" s="89"/>
      <c r="Z153" s="89"/>
      <c r="AA153" s="89"/>
      <c r="AB153" s="89"/>
      <c r="AC153" s="89"/>
      <c r="AD153" s="89"/>
      <c r="AE153" s="89"/>
      <c r="AF153" s="89"/>
      <c r="AG153" s="89"/>
      <c r="AH153" s="89"/>
      <c r="AI153" s="89"/>
      <c r="AJ153" s="89"/>
      <c r="AK153" s="89"/>
      <c r="AL153" s="6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7"/>
    </row>
    <row r="154" spans="1:85" x14ac:dyDescent="0.25">
      <c r="A154" s="89"/>
      <c r="B154" s="89"/>
      <c r="C154" s="89"/>
      <c r="D154" s="89"/>
      <c r="E154" s="89"/>
      <c r="F154" s="89"/>
      <c r="G154" s="89"/>
      <c r="H154" s="89"/>
      <c r="I154" s="89"/>
      <c r="J154" s="89"/>
      <c r="K154" s="89"/>
      <c r="L154" s="89"/>
      <c r="M154" s="89"/>
      <c r="N154" s="89"/>
      <c r="O154" s="89"/>
      <c r="P154" s="89"/>
      <c r="Q154" s="89"/>
      <c r="R154" s="89"/>
      <c r="S154" s="89"/>
      <c r="T154" s="89"/>
      <c r="U154" s="89"/>
      <c r="V154" s="89"/>
      <c r="W154" s="89"/>
      <c r="X154" s="89"/>
      <c r="Y154" s="89"/>
      <c r="Z154" s="89"/>
      <c r="AA154" s="89"/>
      <c r="AB154" s="89"/>
      <c r="AC154" s="89"/>
      <c r="AD154" s="89"/>
      <c r="AE154" s="89"/>
      <c r="AF154" s="89"/>
      <c r="AG154" s="89"/>
      <c r="AH154" s="89"/>
      <c r="AI154" s="89"/>
      <c r="AJ154" s="89"/>
      <c r="AK154" s="89"/>
      <c r="AL154" s="6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7"/>
    </row>
    <row r="155" spans="1:85" x14ac:dyDescent="0.25">
      <c r="A155" s="89"/>
      <c r="B155" s="89"/>
      <c r="C155" s="89"/>
      <c r="D155" s="89"/>
      <c r="E155" s="89"/>
      <c r="F155" s="89"/>
      <c r="G155" s="89"/>
      <c r="H155" s="89"/>
      <c r="I155" s="89"/>
      <c r="J155" s="89"/>
      <c r="K155" s="89"/>
      <c r="L155" s="89"/>
      <c r="M155" s="89"/>
      <c r="N155" s="89"/>
      <c r="O155" s="89"/>
      <c r="P155" s="89"/>
      <c r="Q155" s="89"/>
      <c r="R155" s="89"/>
      <c r="S155" s="89"/>
      <c r="T155" s="89"/>
      <c r="U155" s="89"/>
      <c r="V155" s="89"/>
      <c r="W155" s="89"/>
      <c r="X155" s="89"/>
      <c r="Y155" s="89"/>
      <c r="Z155" s="89"/>
      <c r="AA155" s="89"/>
      <c r="AB155" s="89"/>
      <c r="AC155" s="89"/>
      <c r="AD155" s="89"/>
      <c r="AE155" s="89"/>
      <c r="AF155" s="89"/>
      <c r="AG155" s="89"/>
      <c r="AH155" s="89"/>
      <c r="AI155" s="89"/>
      <c r="AJ155" s="89"/>
      <c r="AK155" s="89"/>
      <c r="AL155" s="6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7"/>
    </row>
    <row r="156" spans="1:85" x14ac:dyDescent="0.25">
      <c r="A156" s="89"/>
      <c r="B156" s="89"/>
      <c r="C156" s="89"/>
      <c r="D156" s="89"/>
      <c r="E156" s="89"/>
      <c r="F156" s="89"/>
      <c r="G156" s="89"/>
      <c r="H156" s="89"/>
      <c r="I156" s="89"/>
      <c r="J156" s="89"/>
      <c r="K156" s="89"/>
      <c r="L156" s="89"/>
      <c r="M156" s="89"/>
      <c r="N156" s="89"/>
      <c r="O156" s="89"/>
      <c r="P156" s="89"/>
      <c r="Q156" s="89"/>
      <c r="R156" s="89"/>
      <c r="S156" s="89"/>
      <c r="T156" s="89"/>
      <c r="U156" s="89"/>
      <c r="V156" s="89"/>
      <c r="W156" s="89"/>
      <c r="X156" s="89"/>
      <c r="Y156" s="89"/>
      <c r="Z156" s="89"/>
      <c r="AA156" s="89"/>
      <c r="AB156" s="89"/>
      <c r="AC156" s="89"/>
      <c r="AD156" s="89"/>
      <c r="AE156" s="89"/>
      <c r="AF156" s="89"/>
      <c r="AG156" s="89"/>
      <c r="AH156" s="89"/>
      <c r="AI156" s="89"/>
      <c r="AJ156" s="89"/>
      <c r="AK156" s="89"/>
      <c r="AL156" s="6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7"/>
    </row>
    <row r="157" spans="1:85" x14ac:dyDescent="0.25">
      <c r="A157" s="89"/>
      <c r="B157" s="89"/>
      <c r="C157" s="89"/>
      <c r="D157" s="89"/>
      <c r="E157" s="89"/>
      <c r="F157" s="89"/>
      <c r="G157" s="89"/>
      <c r="H157" s="89"/>
      <c r="I157" s="89"/>
      <c r="J157" s="89"/>
      <c r="K157" s="89"/>
      <c r="L157" s="89"/>
      <c r="M157" s="89"/>
      <c r="N157" s="89"/>
      <c r="O157" s="89"/>
      <c r="P157" s="89"/>
      <c r="Q157" s="89"/>
      <c r="R157" s="89"/>
      <c r="S157" s="89"/>
      <c r="T157" s="89"/>
      <c r="U157" s="89"/>
      <c r="V157" s="89"/>
      <c r="W157" s="89"/>
      <c r="X157" s="89"/>
      <c r="Y157" s="89"/>
      <c r="Z157" s="89"/>
      <c r="AA157" s="89"/>
      <c r="AB157" s="89"/>
      <c r="AC157" s="89"/>
      <c r="AD157" s="89"/>
      <c r="AE157" s="89"/>
      <c r="AF157" s="89"/>
      <c r="AG157" s="89"/>
      <c r="AH157" s="89"/>
      <c r="AI157" s="89"/>
      <c r="AJ157" s="89"/>
      <c r="AK157" s="89"/>
      <c r="AL157" s="6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7"/>
    </row>
    <row r="158" spans="1:85" x14ac:dyDescent="0.25">
      <c r="A158" s="89"/>
      <c r="B158" s="89"/>
      <c r="C158" s="89"/>
      <c r="D158" s="89"/>
      <c r="E158" s="89"/>
      <c r="F158" s="89"/>
      <c r="G158" s="89"/>
      <c r="H158" s="89"/>
      <c r="I158" s="89"/>
      <c r="J158" s="89"/>
      <c r="K158" s="89"/>
      <c r="L158" s="89"/>
      <c r="M158" s="89"/>
      <c r="N158" s="89"/>
      <c r="O158" s="89"/>
      <c r="P158" s="89"/>
      <c r="Q158" s="89"/>
      <c r="R158" s="89"/>
      <c r="S158" s="89"/>
      <c r="T158" s="89"/>
      <c r="U158" s="89"/>
      <c r="V158" s="89"/>
      <c r="W158" s="89"/>
      <c r="X158" s="89"/>
      <c r="Y158" s="89"/>
      <c r="Z158" s="89"/>
      <c r="AA158" s="89"/>
      <c r="AB158" s="89"/>
      <c r="AC158" s="89"/>
      <c r="AD158" s="89"/>
      <c r="AE158" s="89"/>
      <c r="AF158" s="89"/>
      <c r="AG158" s="89"/>
      <c r="AH158" s="89"/>
      <c r="AI158" s="89"/>
      <c r="AJ158" s="89"/>
      <c r="AK158" s="89"/>
      <c r="AL158" s="6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7"/>
    </row>
    <row r="159" spans="1:85" x14ac:dyDescent="0.25">
      <c r="A159" s="89"/>
      <c r="B159" s="89"/>
      <c r="C159" s="89"/>
      <c r="D159" s="89"/>
      <c r="E159" s="89"/>
      <c r="F159" s="89"/>
      <c r="G159" s="89"/>
      <c r="H159" s="89"/>
      <c r="I159" s="89"/>
      <c r="J159" s="89"/>
      <c r="K159" s="89"/>
      <c r="L159" s="89"/>
      <c r="M159" s="89"/>
      <c r="N159" s="89"/>
      <c r="O159" s="89"/>
      <c r="P159" s="89"/>
      <c r="Q159" s="89"/>
      <c r="R159" s="89"/>
      <c r="S159" s="89"/>
      <c r="T159" s="89"/>
      <c r="U159" s="89"/>
      <c r="V159" s="89"/>
      <c r="W159" s="89"/>
      <c r="X159" s="89"/>
      <c r="Y159" s="89"/>
      <c r="Z159" s="89"/>
      <c r="AA159" s="89"/>
      <c r="AB159" s="89"/>
      <c r="AC159" s="89"/>
      <c r="AD159" s="89"/>
      <c r="AE159" s="89"/>
      <c r="AF159" s="89"/>
      <c r="AG159" s="89"/>
      <c r="AH159" s="89"/>
      <c r="AI159" s="89"/>
      <c r="AJ159" s="89"/>
      <c r="AK159" s="89"/>
      <c r="AL159" s="6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7"/>
    </row>
    <row r="160" spans="1:85" x14ac:dyDescent="0.25">
      <c r="A160" s="89"/>
      <c r="B160" s="89"/>
      <c r="C160" s="89"/>
      <c r="D160" s="89"/>
      <c r="E160" s="89"/>
      <c r="F160" s="89"/>
      <c r="G160" s="89"/>
      <c r="H160" s="89"/>
      <c r="I160" s="89"/>
      <c r="J160" s="89"/>
      <c r="K160" s="89"/>
      <c r="L160" s="89"/>
      <c r="M160" s="89"/>
      <c r="N160" s="89"/>
      <c r="O160" s="89"/>
      <c r="P160" s="89"/>
      <c r="Q160" s="89"/>
      <c r="R160" s="89"/>
      <c r="S160" s="89"/>
      <c r="T160" s="89"/>
      <c r="U160" s="89"/>
      <c r="V160" s="89"/>
      <c r="W160" s="89"/>
      <c r="X160" s="89"/>
      <c r="Y160" s="89"/>
      <c r="Z160" s="89"/>
      <c r="AA160" s="89"/>
      <c r="AB160" s="89"/>
      <c r="AC160" s="89"/>
      <c r="AD160" s="89"/>
      <c r="AE160" s="89"/>
      <c r="AF160" s="89"/>
      <c r="AG160" s="89"/>
      <c r="AH160" s="89"/>
      <c r="AI160" s="89"/>
      <c r="AJ160" s="89"/>
      <c r="AK160" s="89"/>
      <c r="AL160" s="6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7"/>
    </row>
    <row r="161" spans="1:85" x14ac:dyDescent="0.25">
      <c r="A161" s="89"/>
      <c r="B161" s="89"/>
      <c r="C161" s="89"/>
      <c r="D161" s="89"/>
      <c r="E161" s="89"/>
      <c r="F161" s="89"/>
      <c r="G161" s="89"/>
      <c r="H161" s="89"/>
      <c r="I161" s="89"/>
      <c r="J161" s="89"/>
      <c r="K161" s="89"/>
      <c r="L161" s="89"/>
      <c r="M161" s="89"/>
      <c r="N161" s="89"/>
      <c r="O161" s="89"/>
      <c r="P161" s="89"/>
      <c r="Q161" s="89"/>
      <c r="R161" s="89"/>
      <c r="S161" s="89"/>
      <c r="T161" s="89"/>
      <c r="U161" s="89"/>
      <c r="V161" s="89"/>
      <c r="W161" s="89"/>
      <c r="X161" s="89"/>
      <c r="Y161" s="89"/>
      <c r="Z161" s="89"/>
      <c r="AA161" s="89"/>
      <c r="AB161" s="89"/>
      <c r="AC161" s="89"/>
      <c r="AD161" s="89"/>
      <c r="AE161" s="89"/>
      <c r="AF161" s="89"/>
      <c r="AG161" s="89"/>
      <c r="AH161" s="89"/>
      <c r="AI161" s="89"/>
      <c r="AJ161" s="89"/>
      <c r="AK161" s="89"/>
      <c r="AL161" s="6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7"/>
    </row>
    <row r="162" spans="1:85" x14ac:dyDescent="0.25">
      <c r="A162" s="89"/>
      <c r="B162" s="89"/>
      <c r="C162" s="89"/>
      <c r="D162" s="89"/>
      <c r="E162" s="89"/>
      <c r="F162" s="89"/>
      <c r="G162" s="89"/>
      <c r="H162" s="89"/>
      <c r="I162" s="89"/>
      <c r="J162" s="89"/>
      <c r="K162" s="89"/>
      <c r="L162" s="89"/>
      <c r="M162" s="89"/>
      <c r="N162" s="89"/>
      <c r="O162" s="89"/>
      <c r="P162" s="89"/>
      <c r="Q162" s="89"/>
      <c r="R162" s="89"/>
      <c r="S162" s="89"/>
      <c r="T162" s="89"/>
      <c r="U162" s="89"/>
      <c r="V162" s="89"/>
      <c r="W162" s="89"/>
      <c r="X162" s="89"/>
      <c r="Y162" s="89"/>
      <c r="Z162" s="89"/>
      <c r="AA162" s="89"/>
      <c r="AB162" s="89"/>
      <c r="AC162" s="89"/>
      <c r="AD162" s="89"/>
      <c r="AE162" s="89"/>
      <c r="AF162" s="89"/>
      <c r="AG162" s="89"/>
      <c r="AH162" s="89"/>
      <c r="AI162" s="89"/>
      <c r="AJ162" s="89"/>
      <c r="AK162" s="89"/>
      <c r="AL162" s="6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7"/>
    </row>
    <row r="163" spans="1:85" x14ac:dyDescent="0.25">
      <c r="A163" s="89"/>
      <c r="B163" s="89"/>
      <c r="C163" s="89"/>
      <c r="D163" s="89"/>
      <c r="E163" s="89"/>
      <c r="F163" s="89"/>
      <c r="G163" s="89"/>
      <c r="H163" s="89"/>
      <c r="I163" s="89"/>
      <c r="J163" s="89"/>
      <c r="K163" s="89"/>
      <c r="L163" s="89"/>
      <c r="M163" s="89"/>
      <c r="N163" s="89"/>
      <c r="O163" s="89"/>
      <c r="P163" s="89"/>
      <c r="Q163" s="89"/>
      <c r="R163" s="89"/>
      <c r="S163" s="89"/>
      <c r="T163" s="89"/>
      <c r="U163" s="89"/>
      <c r="V163" s="89"/>
      <c r="W163" s="89"/>
      <c r="X163" s="89"/>
      <c r="Y163" s="89"/>
      <c r="Z163" s="89"/>
      <c r="AA163" s="89"/>
      <c r="AB163" s="89"/>
      <c r="AC163" s="89"/>
      <c r="AD163" s="89"/>
      <c r="AE163" s="89"/>
      <c r="AF163" s="89"/>
      <c r="AG163" s="89"/>
      <c r="AH163" s="89"/>
      <c r="AI163" s="89"/>
      <c r="AJ163" s="89"/>
      <c r="AK163" s="89"/>
      <c r="AL163" s="6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7"/>
    </row>
    <row r="164" spans="1:85" x14ac:dyDescent="0.25">
      <c r="A164" s="89"/>
      <c r="B164" s="89"/>
      <c r="C164" s="89"/>
      <c r="D164" s="89"/>
      <c r="E164" s="89"/>
      <c r="F164" s="89"/>
      <c r="G164" s="89"/>
      <c r="H164" s="89"/>
      <c r="I164" s="89"/>
      <c r="J164" s="89"/>
      <c r="K164" s="89"/>
      <c r="L164" s="89"/>
      <c r="M164" s="89"/>
      <c r="N164" s="89"/>
      <c r="O164" s="89"/>
      <c r="P164" s="89"/>
      <c r="Q164" s="89"/>
      <c r="R164" s="89"/>
      <c r="S164" s="89"/>
      <c r="T164" s="89"/>
      <c r="U164" s="89"/>
      <c r="V164" s="89"/>
      <c r="W164" s="89"/>
      <c r="X164" s="89"/>
      <c r="Y164" s="89"/>
      <c r="Z164" s="89"/>
      <c r="AA164" s="89"/>
      <c r="AB164" s="89"/>
      <c r="AC164" s="89"/>
      <c r="AD164" s="89"/>
      <c r="AE164" s="89"/>
      <c r="AF164" s="89"/>
      <c r="AG164" s="89"/>
      <c r="AH164" s="89"/>
      <c r="AI164" s="89"/>
      <c r="AJ164" s="89"/>
      <c r="AK164" s="89"/>
      <c r="AL164" s="6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7"/>
    </row>
    <row r="165" spans="1:85" x14ac:dyDescent="0.25">
      <c r="A165" s="89"/>
      <c r="B165" s="89"/>
      <c r="C165" s="89"/>
      <c r="D165" s="89"/>
      <c r="E165" s="89"/>
      <c r="F165" s="89"/>
      <c r="G165" s="89"/>
      <c r="H165" s="89"/>
      <c r="I165" s="89"/>
      <c r="J165" s="89"/>
      <c r="K165" s="89"/>
      <c r="L165" s="89"/>
      <c r="M165" s="89"/>
      <c r="N165" s="89"/>
      <c r="O165" s="89"/>
      <c r="P165" s="89"/>
      <c r="Q165" s="89"/>
      <c r="R165" s="89"/>
      <c r="S165" s="89"/>
      <c r="T165" s="89"/>
      <c r="U165" s="89"/>
      <c r="V165" s="89"/>
      <c r="W165" s="89"/>
      <c r="X165" s="89"/>
      <c r="Y165" s="89"/>
      <c r="Z165" s="89"/>
      <c r="AA165" s="89"/>
      <c r="AB165" s="89"/>
      <c r="AC165" s="89"/>
      <c r="AD165" s="89"/>
      <c r="AE165" s="89"/>
      <c r="AF165" s="89"/>
      <c r="AG165" s="89"/>
      <c r="AH165" s="89"/>
      <c r="AI165" s="89"/>
      <c r="AJ165" s="89"/>
      <c r="AK165" s="89"/>
      <c r="AL165" s="6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7"/>
    </row>
    <row r="166" spans="1:85" x14ac:dyDescent="0.25">
      <c r="A166" s="89"/>
      <c r="B166" s="89"/>
      <c r="C166" s="89"/>
      <c r="D166" s="89"/>
      <c r="E166" s="89"/>
      <c r="F166" s="89"/>
      <c r="G166" s="89"/>
      <c r="H166" s="89"/>
      <c r="I166" s="89"/>
      <c r="J166" s="89"/>
      <c r="K166" s="89"/>
      <c r="L166" s="89"/>
      <c r="M166" s="89"/>
      <c r="N166" s="89"/>
      <c r="O166" s="89"/>
      <c r="P166" s="89"/>
      <c r="Q166" s="89"/>
      <c r="R166" s="89"/>
      <c r="S166" s="89"/>
      <c r="T166" s="89"/>
      <c r="U166" s="89"/>
      <c r="V166" s="89"/>
      <c r="W166" s="89"/>
      <c r="X166" s="89"/>
      <c r="Y166" s="89"/>
      <c r="Z166" s="89"/>
      <c r="AA166" s="89"/>
      <c r="AB166" s="89"/>
      <c r="AC166" s="89"/>
      <c r="AD166" s="89"/>
      <c r="AE166" s="89"/>
      <c r="AF166" s="89"/>
      <c r="AG166" s="89"/>
      <c r="AH166" s="89"/>
      <c r="AI166" s="89"/>
      <c r="AJ166" s="89"/>
      <c r="AK166" s="89"/>
      <c r="AL166" s="6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7"/>
    </row>
    <row r="167" spans="1:85" x14ac:dyDescent="0.25">
      <c r="A167" s="89"/>
      <c r="B167" s="89"/>
      <c r="C167" s="89"/>
      <c r="D167" s="89"/>
      <c r="E167" s="89"/>
      <c r="F167" s="89"/>
      <c r="G167" s="89"/>
      <c r="H167" s="89"/>
      <c r="I167" s="89"/>
      <c r="J167" s="89"/>
      <c r="K167" s="89"/>
      <c r="L167" s="89"/>
      <c r="M167" s="89"/>
      <c r="N167" s="89"/>
      <c r="O167" s="89"/>
      <c r="P167" s="89"/>
      <c r="Q167" s="89"/>
      <c r="R167" s="89"/>
      <c r="S167" s="89"/>
      <c r="T167" s="89"/>
      <c r="U167" s="89"/>
      <c r="V167" s="89"/>
      <c r="W167" s="89"/>
      <c r="X167" s="89"/>
      <c r="Y167" s="89"/>
      <c r="Z167" s="89"/>
      <c r="AA167" s="89"/>
      <c r="AB167" s="89"/>
      <c r="AC167" s="89"/>
      <c r="AD167" s="89"/>
      <c r="AE167" s="89"/>
      <c r="AF167" s="89"/>
      <c r="AG167" s="89"/>
      <c r="AH167" s="89"/>
      <c r="AI167" s="89"/>
      <c r="AJ167" s="89"/>
      <c r="AK167" s="89"/>
      <c r="AL167" s="6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7"/>
    </row>
    <row r="168" spans="1:85" x14ac:dyDescent="0.25">
      <c r="A168" s="89"/>
      <c r="B168" s="89"/>
      <c r="C168" s="89"/>
      <c r="D168" s="89"/>
      <c r="E168" s="89"/>
      <c r="F168" s="89"/>
      <c r="G168" s="89"/>
      <c r="H168" s="89"/>
      <c r="I168" s="89"/>
      <c r="J168" s="89"/>
      <c r="K168" s="89"/>
      <c r="L168" s="89"/>
      <c r="M168" s="89"/>
      <c r="N168" s="89"/>
      <c r="O168" s="89"/>
      <c r="P168" s="89"/>
      <c r="Q168" s="89"/>
      <c r="R168" s="89"/>
      <c r="S168" s="89"/>
      <c r="T168" s="89"/>
      <c r="U168" s="89"/>
      <c r="V168" s="89"/>
      <c r="W168" s="89"/>
      <c r="X168" s="89"/>
      <c r="Y168" s="89"/>
      <c r="Z168" s="89"/>
      <c r="AA168" s="89"/>
      <c r="AB168" s="89"/>
      <c r="AC168" s="89"/>
      <c r="AD168" s="89"/>
      <c r="AE168" s="89"/>
      <c r="AF168" s="89"/>
      <c r="AG168" s="89"/>
      <c r="AH168" s="89"/>
      <c r="AI168" s="89"/>
      <c r="AJ168" s="89"/>
      <c r="AK168" s="89"/>
      <c r="AL168" s="6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7"/>
    </row>
    <row r="169" spans="1:85" x14ac:dyDescent="0.25">
      <c r="A169" s="89"/>
      <c r="B169" s="89"/>
      <c r="C169" s="89"/>
      <c r="D169" s="89"/>
      <c r="E169" s="89"/>
      <c r="F169" s="89"/>
      <c r="G169" s="89"/>
      <c r="H169" s="89"/>
      <c r="I169" s="89"/>
      <c r="J169" s="89"/>
      <c r="K169" s="89"/>
      <c r="L169" s="89"/>
      <c r="M169" s="89"/>
      <c r="N169" s="89"/>
      <c r="O169" s="89"/>
      <c r="P169" s="89"/>
      <c r="Q169" s="89"/>
      <c r="R169" s="89"/>
      <c r="S169" s="89"/>
      <c r="T169" s="89"/>
      <c r="U169" s="89"/>
      <c r="V169" s="89"/>
      <c r="W169" s="89"/>
      <c r="X169" s="89"/>
      <c r="Y169" s="89"/>
      <c r="Z169" s="89"/>
      <c r="AA169" s="89"/>
      <c r="AB169" s="89"/>
      <c r="AC169" s="89"/>
      <c r="AD169" s="89"/>
      <c r="AE169" s="89"/>
      <c r="AF169" s="89"/>
      <c r="AG169" s="89"/>
      <c r="AH169" s="89"/>
      <c r="AI169" s="89"/>
      <c r="AJ169" s="89"/>
      <c r="AK169" s="89"/>
      <c r="AL169" s="6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7"/>
    </row>
    <row r="170" spans="1:85" x14ac:dyDescent="0.25">
      <c r="A170" s="89"/>
      <c r="B170" s="89"/>
      <c r="C170" s="89"/>
      <c r="D170" s="89"/>
      <c r="E170" s="89"/>
      <c r="F170" s="89"/>
      <c r="G170" s="89"/>
      <c r="H170" s="89"/>
      <c r="I170" s="89"/>
      <c r="J170" s="89"/>
      <c r="K170" s="89"/>
      <c r="L170" s="89"/>
      <c r="M170" s="89"/>
      <c r="N170" s="89"/>
      <c r="O170" s="89"/>
      <c r="P170" s="89"/>
      <c r="Q170" s="89"/>
      <c r="R170" s="89"/>
      <c r="S170" s="89"/>
      <c r="T170" s="89"/>
      <c r="U170" s="89"/>
      <c r="V170" s="89"/>
      <c r="W170" s="89"/>
      <c r="X170" s="89"/>
      <c r="Y170" s="89"/>
      <c r="Z170" s="89"/>
      <c r="AA170" s="89"/>
      <c r="AB170" s="89"/>
      <c r="AC170" s="89"/>
      <c r="AD170" s="89"/>
      <c r="AE170" s="89"/>
      <c r="AF170" s="89"/>
      <c r="AG170" s="89"/>
      <c r="AH170" s="89"/>
      <c r="AI170" s="89"/>
      <c r="AJ170" s="89"/>
      <c r="AK170" s="89"/>
      <c r="AL170" s="6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7"/>
    </row>
    <row r="171" spans="1:85" x14ac:dyDescent="0.25">
      <c r="A171" s="89"/>
      <c r="B171" s="89"/>
      <c r="C171" s="89"/>
      <c r="D171" s="89"/>
      <c r="E171" s="89"/>
      <c r="F171" s="89"/>
      <c r="G171" s="89"/>
      <c r="H171" s="89"/>
      <c r="I171" s="89"/>
      <c r="J171" s="89"/>
      <c r="K171" s="89"/>
      <c r="L171" s="89"/>
      <c r="M171" s="89"/>
      <c r="N171" s="89"/>
      <c r="O171" s="89"/>
      <c r="P171" s="89"/>
      <c r="Q171" s="89"/>
      <c r="R171" s="89"/>
      <c r="S171" s="89"/>
      <c r="T171" s="89"/>
      <c r="U171" s="89"/>
      <c r="V171" s="89"/>
      <c r="W171" s="89"/>
      <c r="X171" s="89"/>
      <c r="Y171" s="89"/>
      <c r="Z171" s="89"/>
      <c r="AA171" s="89"/>
      <c r="AB171" s="89"/>
      <c r="AC171" s="89"/>
      <c r="AD171" s="89"/>
      <c r="AE171" s="89"/>
      <c r="AF171" s="89"/>
      <c r="AG171" s="89"/>
      <c r="AH171" s="89"/>
      <c r="AI171" s="89"/>
      <c r="AJ171" s="89"/>
      <c r="AK171" s="89"/>
      <c r="AL171" s="6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7"/>
    </row>
    <row r="172" spans="1:85" x14ac:dyDescent="0.25">
      <c r="A172" s="89"/>
      <c r="B172" s="89"/>
      <c r="C172" s="89"/>
      <c r="D172" s="89"/>
      <c r="E172" s="89"/>
      <c r="F172" s="89"/>
      <c r="G172" s="89"/>
      <c r="H172" s="89"/>
      <c r="I172" s="89"/>
      <c r="J172" s="89"/>
      <c r="K172" s="89"/>
      <c r="L172" s="89"/>
      <c r="M172" s="89"/>
      <c r="N172" s="89"/>
      <c r="O172" s="89"/>
      <c r="P172" s="89"/>
      <c r="Q172" s="89"/>
      <c r="R172" s="89"/>
      <c r="S172" s="89"/>
      <c r="T172" s="89"/>
      <c r="U172" s="89"/>
      <c r="V172" s="89"/>
      <c r="W172" s="89"/>
      <c r="X172" s="89"/>
      <c r="Y172" s="89"/>
      <c r="Z172" s="89"/>
      <c r="AA172" s="89"/>
      <c r="AB172" s="89"/>
      <c r="AC172" s="89"/>
      <c r="AD172" s="89"/>
      <c r="AE172" s="89"/>
      <c r="AF172" s="89"/>
      <c r="AG172" s="89"/>
      <c r="AH172" s="89"/>
      <c r="AI172" s="89"/>
      <c r="AJ172" s="89"/>
      <c r="AK172" s="89"/>
      <c r="AL172" s="6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7"/>
    </row>
    <row r="173" spans="1:85" x14ac:dyDescent="0.25">
      <c r="A173" s="89"/>
      <c r="B173" s="89"/>
      <c r="C173" s="89"/>
      <c r="D173" s="89"/>
      <c r="E173" s="89"/>
      <c r="F173" s="89"/>
      <c r="G173" s="89"/>
      <c r="H173" s="89"/>
      <c r="I173" s="89"/>
      <c r="J173" s="89"/>
      <c r="K173" s="89"/>
      <c r="L173" s="89"/>
      <c r="M173" s="89"/>
      <c r="N173" s="89"/>
      <c r="O173" s="89"/>
      <c r="P173" s="89"/>
      <c r="Q173" s="89"/>
      <c r="R173" s="89"/>
      <c r="S173" s="89"/>
      <c r="T173" s="89"/>
      <c r="U173" s="89"/>
      <c r="V173" s="89"/>
      <c r="W173" s="89"/>
      <c r="X173" s="89"/>
      <c r="Y173" s="89"/>
      <c r="Z173" s="89"/>
      <c r="AA173" s="89"/>
      <c r="AB173" s="89"/>
      <c r="AC173" s="89"/>
      <c r="AD173" s="89"/>
      <c r="AE173" s="89"/>
      <c r="AF173" s="89"/>
      <c r="AG173" s="89"/>
      <c r="AH173" s="89"/>
      <c r="AI173" s="89"/>
      <c r="AJ173" s="89"/>
      <c r="AK173" s="89"/>
      <c r="AL173" s="6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7"/>
    </row>
    <row r="174" spans="1:85" x14ac:dyDescent="0.25">
      <c r="A174" s="89"/>
      <c r="B174" s="89"/>
      <c r="C174" s="89"/>
      <c r="D174" s="89"/>
      <c r="E174" s="89"/>
      <c r="F174" s="89"/>
      <c r="G174" s="89"/>
      <c r="H174" s="89"/>
      <c r="I174" s="89"/>
      <c r="J174" s="89"/>
      <c r="K174" s="89"/>
      <c r="L174" s="89"/>
      <c r="M174" s="89"/>
      <c r="N174" s="89"/>
      <c r="O174" s="89"/>
      <c r="P174" s="89"/>
      <c r="Q174" s="89"/>
      <c r="R174" s="89"/>
      <c r="S174" s="89"/>
      <c r="T174" s="89"/>
      <c r="U174" s="89"/>
      <c r="V174" s="89"/>
      <c r="W174" s="89"/>
      <c r="X174" s="89"/>
      <c r="Y174" s="89"/>
      <c r="Z174" s="89"/>
      <c r="AA174" s="89"/>
      <c r="AB174" s="89"/>
      <c r="AC174" s="89"/>
      <c r="AD174" s="89"/>
      <c r="AE174" s="89"/>
      <c r="AF174" s="89"/>
      <c r="AG174" s="89"/>
      <c r="AH174" s="89"/>
      <c r="AI174" s="89"/>
      <c r="AJ174" s="89"/>
      <c r="AK174" s="89"/>
      <c r="AL174" s="6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7"/>
    </row>
    <row r="175" spans="1:85" x14ac:dyDescent="0.25">
      <c r="A175" s="89"/>
      <c r="B175" s="89"/>
      <c r="C175" s="89"/>
      <c r="D175" s="89"/>
      <c r="E175" s="89"/>
      <c r="F175" s="89"/>
      <c r="G175" s="89"/>
      <c r="H175" s="89"/>
      <c r="I175" s="89"/>
      <c r="J175" s="89"/>
      <c r="K175" s="89"/>
      <c r="L175" s="89"/>
      <c r="M175" s="89"/>
      <c r="N175" s="89"/>
      <c r="O175" s="89"/>
      <c r="P175" s="89"/>
      <c r="Q175" s="89"/>
      <c r="R175" s="89"/>
      <c r="S175" s="89"/>
      <c r="T175" s="89"/>
      <c r="U175" s="89"/>
      <c r="V175" s="89"/>
      <c r="W175" s="89"/>
      <c r="X175" s="89"/>
      <c r="Y175" s="89"/>
      <c r="Z175" s="89"/>
      <c r="AA175" s="89"/>
      <c r="AB175" s="89"/>
      <c r="AC175" s="89"/>
      <c r="AD175" s="89"/>
      <c r="AE175" s="89"/>
      <c r="AF175" s="89"/>
      <c r="AG175" s="89"/>
      <c r="AH175" s="89"/>
      <c r="AI175" s="89"/>
      <c r="AJ175" s="89"/>
      <c r="AK175" s="89"/>
      <c r="AL175" s="6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7"/>
    </row>
    <row r="176" spans="1:85" x14ac:dyDescent="0.25">
      <c r="A176" s="89"/>
      <c r="B176" s="89"/>
      <c r="C176" s="89"/>
      <c r="D176" s="89"/>
      <c r="E176" s="89"/>
      <c r="F176" s="89"/>
      <c r="G176" s="89"/>
      <c r="H176" s="89"/>
      <c r="I176" s="89"/>
      <c r="J176" s="89"/>
      <c r="K176" s="89"/>
      <c r="L176" s="89"/>
      <c r="M176" s="89"/>
      <c r="N176" s="89"/>
      <c r="O176" s="89"/>
      <c r="P176" s="89"/>
      <c r="Q176" s="89"/>
      <c r="R176" s="89"/>
      <c r="S176" s="89"/>
      <c r="T176" s="89"/>
      <c r="U176" s="89"/>
      <c r="V176" s="89"/>
      <c r="W176" s="89"/>
      <c r="X176" s="89"/>
      <c r="Y176" s="89"/>
      <c r="Z176" s="89"/>
      <c r="AA176" s="89"/>
      <c r="AB176" s="89"/>
      <c r="AC176" s="89"/>
      <c r="AD176" s="89"/>
      <c r="AE176" s="89"/>
      <c r="AF176" s="89"/>
      <c r="AG176" s="89"/>
      <c r="AH176" s="89"/>
      <c r="AI176" s="89"/>
      <c r="AJ176" s="89"/>
      <c r="AK176" s="89"/>
      <c r="AL176" s="6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7"/>
    </row>
    <row r="177" spans="1:85" x14ac:dyDescent="0.25">
      <c r="A177" s="89"/>
      <c r="B177" s="89"/>
      <c r="C177" s="89"/>
      <c r="D177" s="89"/>
      <c r="E177" s="89"/>
      <c r="F177" s="89"/>
      <c r="G177" s="89"/>
      <c r="H177" s="89"/>
      <c r="I177" s="89"/>
      <c r="J177" s="89"/>
      <c r="K177" s="89"/>
      <c r="L177" s="89"/>
      <c r="M177" s="89"/>
      <c r="N177" s="89"/>
      <c r="O177" s="89"/>
      <c r="P177" s="89"/>
      <c r="Q177" s="89"/>
      <c r="R177" s="89"/>
      <c r="S177" s="89"/>
      <c r="T177" s="89"/>
      <c r="U177" s="89"/>
      <c r="V177" s="89"/>
      <c r="W177" s="89"/>
      <c r="X177" s="89"/>
      <c r="Y177" s="89"/>
      <c r="Z177" s="89"/>
      <c r="AA177" s="89"/>
      <c r="AB177" s="89"/>
      <c r="AC177" s="89"/>
      <c r="AD177" s="89"/>
      <c r="AE177" s="89"/>
      <c r="AF177" s="89"/>
      <c r="AG177" s="89"/>
      <c r="AH177" s="89"/>
      <c r="AI177" s="89"/>
      <c r="AJ177" s="89"/>
      <c r="AK177" s="89"/>
      <c r="AL177" s="6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7"/>
    </row>
    <row r="178" spans="1:85" x14ac:dyDescent="0.25">
      <c r="A178" s="89"/>
      <c r="B178" s="89"/>
      <c r="C178" s="89"/>
      <c r="D178" s="89"/>
      <c r="E178" s="89"/>
      <c r="F178" s="89"/>
      <c r="G178" s="89"/>
      <c r="H178" s="89"/>
      <c r="I178" s="89"/>
      <c r="J178" s="89"/>
      <c r="K178" s="89"/>
      <c r="L178" s="89"/>
      <c r="M178" s="89"/>
      <c r="N178" s="89"/>
      <c r="O178" s="89"/>
      <c r="P178" s="89"/>
      <c r="Q178" s="89"/>
      <c r="R178" s="89"/>
      <c r="S178" s="89"/>
      <c r="T178" s="89"/>
      <c r="U178" s="89"/>
      <c r="V178" s="89"/>
      <c r="W178" s="89"/>
      <c r="X178" s="89"/>
      <c r="Y178" s="89"/>
      <c r="Z178" s="89"/>
      <c r="AA178" s="89"/>
      <c r="AB178" s="89"/>
      <c r="AC178" s="89"/>
      <c r="AD178" s="89"/>
      <c r="AE178" s="89"/>
      <c r="AF178" s="89"/>
      <c r="AG178" s="89"/>
      <c r="AH178" s="89"/>
      <c r="AI178" s="89"/>
      <c r="AJ178" s="89"/>
      <c r="AK178" s="89"/>
      <c r="AL178" s="6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7"/>
    </row>
    <row r="179" spans="1:85" x14ac:dyDescent="0.25">
      <c r="A179" s="89"/>
      <c r="B179" s="89"/>
      <c r="C179" s="89"/>
      <c r="D179" s="89"/>
      <c r="E179" s="89"/>
      <c r="F179" s="89"/>
      <c r="G179" s="89"/>
      <c r="H179" s="89"/>
      <c r="I179" s="89"/>
      <c r="J179" s="89"/>
      <c r="K179" s="89"/>
      <c r="L179" s="89"/>
      <c r="M179" s="89"/>
      <c r="N179" s="89"/>
      <c r="O179" s="89"/>
      <c r="P179" s="89"/>
      <c r="Q179" s="89"/>
      <c r="R179" s="89"/>
      <c r="S179" s="89"/>
      <c r="T179" s="89"/>
      <c r="U179" s="89"/>
      <c r="V179" s="89"/>
      <c r="W179" s="89"/>
      <c r="X179" s="89"/>
      <c r="Y179" s="89"/>
      <c r="Z179" s="89"/>
      <c r="AA179" s="89"/>
      <c r="AB179" s="89"/>
      <c r="AC179" s="89"/>
      <c r="AD179" s="89"/>
      <c r="AE179" s="89"/>
      <c r="AF179" s="89"/>
      <c r="AG179" s="89"/>
      <c r="AH179" s="89"/>
      <c r="AI179" s="89"/>
      <c r="AJ179" s="89"/>
      <c r="AK179" s="89"/>
      <c r="AL179" s="6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7"/>
    </row>
    <row r="180" spans="1:85" x14ac:dyDescent="0.25">
      <c r="A180" s="89"/>
      <c r="B180" s="89"/>
      <c r="C180" s="89"/>
      <c r="D180" s="89"/>
      <c r="E180" s="89"/>
      <c r="F180" s="89"/>
      <c r="G180" s="89"/>
      <c r="H180" s="89"/>
      <c r="I180" s="89"/>
      <c r="J180" s="89"/>
      <c r="K180" s="89"/>
      <c r="L180" s="89"/>
      <c r="M180" s="89"/>
      <c r="N180" s="89"/>
      <c r="O180" s="89"/>
      <c r="P180" s="89"/>
      <c r="Q180" s="89"/>
      <c r="R180" s="89"/>
      <c r="S180" s="89"/>
      <c r="T180" s="89"/>
      <c r="U180" s="89"/>
      <c r="V180" s="89"/>
      <c r="W180" s="89"/>
      <c r="X180" s="89"/>
      <c r="Y180" s="89"/>
      <c r="Z180" s="89"/>
      <c r="AA180" s="89"/>
      <c r="AB180" s="89"/>
      <c r="AC180" s="89"/>
      <c r="AD180" s="89"/>
      <c r="AE180" s="89"/>
      <c r="AF180" s="89"/>
      <c r="AG180" s="89"/>
      <c r="AH180" s="89"/>
      <c r="AI180" s="89"/>
      <c r="AJ180" s="89"/>
      <c r="AK180" s="89"/>
      <c r="AL180" s="6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7"/>
    </row>
    <row r="181" spans="1:85" x14ac:dyDescent="0.25">
      <c r="A181" s="89"/>
      <c r="B181" s="89"/>
      <c r="C181" s="89"/>
      <c r="D181" s="89"/>
      <c r="E181" s="89"/>
      <c r="F181" s="89"/>
      <c r="G181" s="89"/>
      <c r="H181" s="89"/>
      <c r="I181" s="89"/>
      <c r="J181" s="89"/>
      <c r="K181" s="89"/>
      <c r="L181" s="89"/>
      <c r="M181" s="89"/>
      <c r="N181" s="89"/>
      <c r="O181" s="89"/>
      <c r="P181" s="89"/>
      <c r="Q181" s="89"/>
      <c r="R181" s="89"/>
      <c r="S181" s="89"/>
      <c r="T181" s="89"/>
      <c r="U181" s="89"/>
      <c r="V181" s="89"/>
      <c r="W181" s="89"/>
      <c r="X181" s="89"/>
      <c r="Y181" s="89"/>
      <c r="Z181" s="89"/>
      <c r="AA181" s="89"/>
      <c r="AB181" s="89"/>
      <c r="AC181" s="89"/>
      <c r="AD181" s="89"/>
      <c r="AE181" s="89"/>
      <c r="AF181" s="89"/>
      <c r="AG181" s="89"/>
      <c r="AH181" s="89"/>
      <c r="AI181" s="89"/>
      <c r="AJ181" s="89"/>
      <c r="AK181" s="89"/>
      <c r="AL181" s="6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7"/>
    </row>
    <row r="182" spans="1:85" x14ac:dyDescent="0.25">
      <c r="A182" s="89"/>
      <c r="B182" s="89"/>
      <c r="C182" s="89"/>
      <c r="D182" s="89"/>
      <c r="E182" s="89"/>
      <c r="F182" s="89"/>
      <c r="G182" s="89"/>
      <c r="H182" s="89"/>
      <c r="I182" s="89"/>
      <c r="J182" s="89"/>
      <c r="K182" s="89"/>
      <c r="L182" s="89"/>
      <c r="M182" s="89"/>
      <c r="N182" s="89"/>
      <c r="O182" s="89"/>
      <c r="P182" s="89"/>
      <c r="Q182" s="89"/>
      <c r="R182" s="89"/>
      <c r="S182" s="89"/>
      <c r="T182" s="89"/>
      <c r="U182" s="89"/>
      <c r="V182" s="89"/>
      <c r="W182" s="89"/>
      <c r="X182" s="89"/>
      <c r="Y182" s="89"/>
      <c r="Z182" s="89"/>
      <c r="AA182" s="89"/>
      <c r="AB182" s="89"/>
      <c r="AC182" s="89"/>
      <c r="AD182" s="89"/>
      <c r="AE182" s="89"/>
      <c r="AF182" s="89"/>
      <c r="AG182" s="89"/>
      <c r="AH182" s="89"/>
      <c r="AI182" s="89"/>
      <c r="AJ182" s="89"/>
      <c r="AK182" s="89"/>
      <c r="AL182" s="6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7"/>
    </row>
    <row r="183" spans="1:85" x14ac:dyDescent="0.25">
      <c r="A183" s="89"/>
      <c r="B183" s="89"/>
      <c r="C183" s="89"/>
      <c r="D183" s="89"/>
      <c r="E183" s="89"/>
      <c r="F183" s="89"/>
      <c r="G183" s="89"/>
      <c r="H183" s="89"/>
      <c r="I183" s="89"/>
      <c r="J183" s="89"/>
      <c r="K183" s="89"/>
      <c r="L183" s="89"/>
      <c r="M183" s="89"/>
      <c r="N183" s="89"/>
      <c r="O183" s="89"/>
      <c r="P183" s="89"/>
      <c r="Q183" s="89"/>
      <c r="R183" s="89"/>
      <c r="S183" s="89"/>
      <c r="T183" s="89"/>
      <c r="U183" s="89"/>
      <c r="V183" s="89"/>
      <c r="W183" s="89"/>
      <c r="X183" s="89"/>
      <c r="Y183" s="89"/>
      <c r="Z183" s="89"/>
      <c r="AA183" s="89"/>
      <c r="AB183" s="89"/>
      <c r="AC183" s="89"/>
      <c r="AD183" s="89"/>
      <c r="AE183" s="89"/>
      <c r="AF183" s="89"/>
      <c r="AG183" s="89"/>
      <c r="AH183" s="89"/>
      <c r="AI183" s="89"/>
      <c r="AJ183" s="89"/>
      <c r="AK183" s="89"/>
      <c r="AL183" s="6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7"/>
    </row>
    <row r="184" spans="1:85" x14ac:dyDescent="0.25">
      <c r="AL184" s="6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7"/>
    </row>
    <row r="185" spans="1:85" x14ac:dyDescent="0.25">
      <c r="AL185" s="6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7"/>
    </row>
    <row r="186" spans="1:85" x14ac:dyDescent="0.25">
      <c r="AL186" s="6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7"/>
    </row>
    <row r="187" spans="1:85" x14ac:dyDescent="0.25">
      <c r="AL187" s="6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7"/>
    </row>
    <row r="188" spans="1:85" x14ac:dyDescent="0.25">
      <c r="AL188" s="6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7"/>
    </row>
    <row r="189" spans="1:85" x14ac:dyDescent="0.25">
      <c r="AL189" s="6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7"/>
    </row>
    <row r="190" spans="1:85" x14ac:dyDescent="0.25">
      <c r="AL190" s="6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7"/>
    </row>
    <row r="191" spans="1:85" x14ac:dyDescent="0.25">
      <c r="AL191" s="6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7"/>
    </row>
    <row r="192" spans="1:85" x14ac:dyDescent="0.25">
      <c r="AL192" s="6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7"/>
    </row>
    <row r="193" spans="38:85" x14ac:dyDescent="0.25">
      <c r="AL193" s="6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7"/>
    </row>
    <row r="194" spans="38:85" x14ac:dyDescent="0.25">
      <c r="AL194" s="6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7"/>
    </row>
    <row r="195" spans="38:85" x14ac:dyDescent="0.25">
      <c r="AL195" s="6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7"/>
    </row>
    <row r="196" spans="38:85" x14ac:dyDescent="0.25">
      <c r="AL196" s="6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7"/>
    </row>
    <row r="197" spans="38:85" x14ac:dyDescent="0.25">
      <c r="AL197" s="6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7"/>
    </row>
    <row r="198" spans="38:85" x14ac:dyDescent="0.25">
      <c r="AL198" s="6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7"/>
    </row>
    <row r="199" spans="38:85" x14ac:dyDescent="0.25">
      <c r="AL199" s="6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7"/>
    </row>
    <row r="200" spans="38:85" x14ac:dyDescent="0.25">
      <c r="AL200" s="6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7"/>
    </row>
    <row r="201" spans="38:85" x14ac:dyDescent="0.25">
      <c r="AL201" s="6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7"/>
    </row>
    <row r="202" spans="38:85" x14ac:dyDescent="0.25">
      <c r="AL202" s="6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7"/>
    </row>
    <row r="203" spans="38:85" x14ac:dyDescent="0.25">
      <c r="AL203" s="6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7"/>
    </row>
    <row r="204" spans="38:85" x14ac:dyDescent="0.25">
      <c r="AL204" s="6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7"/>
    </row>
    <row r="205" spans="38:85" x14ac:dyDescent="0.25">
      <c r="AL205" s="6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7"/>
    </row>
    <row r="206" spans="38:85" x14ac:dyDescent="0.25">
      <c r="AL206" s="6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7"/>
    </row>
    <row r="207" spans="38:85" x14ac:dyDescent="0.25">
      <c r="AL207" s="6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7"/>
    </row>
    <row r="208" spans="38:85" x14ac:dyDescent="0.25">
      <c r="AL208" s="6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7"/>
    </row>
    <row r="209" spans="38:85" x14ac:dyDescent="0.25">
      <c r="AL209" s="6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7"/>
    </row>
    <row r="210" spans="38:85" x14ac:dyDescent="0.25">
      <c r="AL210" s="6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7"/>
    </row>
    <row r="211" spans="38:85" x14ac:dyDescent="0.25">
      <c r="AL211" s="6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7"/>
    </row>
    <row r="212" spans="38:85" x14ac:dyDescent="0.25">
      <c r="AL212" s="6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7"/>
    </row>
    <row r="213" spans="38:85" x14ac:dyDescent="0.25">
      <c r="AL213" s="6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7"/>
    </row>
    <row r="214" spans="38:85" x14ac:dyDescent="0.25">
      <c r="AL214" s="6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7"/>
    </row>
    <row r="215" spans="38:85" x14ac:dyDescent="0.25">
      <c r="AL215" s="6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7"/>
    </row>
    <row r="216" spans="38:85" x14ac:dyDescent="0.25">
      <c r="AL216" s="6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7"/>
    </row>
    <row r="217" spans="38:85" x14ac:dyDescent="0.25">
      <c r="AL217" s="6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7"/>
    </row>
    <row r="218" spans="38:85" x14ac:dyDescent="0.25">
      <c r="AL218" s="6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7"/>
    </row>
    <row r="219" spans="38:85" x14ac:dyDescent="0.25">
      <c r="AL219" s="6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7"/>
    </row>
    <row r="220" spans="38:85" x14ac:dyDescent="0.25">
      <c r="AL220" s="6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7"/>
    </row>
    <row r="221" spans="38:85" x14ac:dyDescent="0.25">
      <c r="AL221" s="6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7"/>
    </row>
    <row r="222" spans="38:85" x14ac:dyDescent="0.25">
      <c r="AL222" s="6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7"/>
    </row>
    <row r="223" spans="38:85" x14ac:dyDescent="0.25">
      <c r="AL223" s="6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7"/>
    </row>
    <row r="224" spans="38:85" x14ac:dyDescent="0.25">
      <c r="AL224" s="6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7"/>
    </row>
    <row r="225" spans="38:85" x14ac:dyDescent="0.25">
      <c r="AL225" s="6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7"/>
    </row>
    <row r="226" spans="38:85" x14ac:dyDescent="0.25">
      <c r="AL226" s="6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7"/>
    </row>
    <row r="227" spans="38:85" x14ac:dyDescent="0.25">
      <c r="AL227" s="6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7"/>
    </row>
    <row r="228" spans="38:85" x14ac:dyDescent="0.25">
      <c r="AL228" s="6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7"/>
    </row>
    <row r="229" spans="38:85" x14ac:dyDescent="0.25">
      <c r="AL229" s="6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7"/>
    </row>
    <row r="230" spans="38:85" x14ac:dyDescent="0.25">
      <c r="AL230" s="6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7"/>
    </row>
    <row r="231" spans="38:85" x14ac:dyDescent="0.25">
      <c r="AL231" s="6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7"/>
    </row>
    <row r="232" spans="38:85" x14ac:dyDescent="0.25">
      <c r="AL232" s="6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7"/>
    </row>
    <row r="233" spans="38:85" x14ac:dyDescent="0.25">
      <c r="AL233" s="6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7"/>
    </row>
    <row r="234" spans="38:85" x14ac:dyDescent="0.25">
      <c r="AL234" s="6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7"/>
    </row>
    <row r="235" spans="38:85" x14ac:dyDescent="0.25">
      <c r="AL235" s="6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7"/>
    </row>
    <row r="236" spans="38:85" x14ac:dyDescent="0.25">
      <c r="AL236" s="6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7"/>
    </row>
    <row r="237" spans="38:85" x14ac:dyDescent="0.25">
      <c r="AL237" s="6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7"/>
    </row>
    <row r="238" spans="38:85" x14ac:dyDescent="0.25">
      <c r="AL238" s="6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7"/>
    </row>
    <row r="239" spans="38:85" x14ac:dyDescent="0.25">
      <c r="AL239" s="6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7"/>
    </row>
    <row r="240" spans="38:85" x14ac:dyDescent="0.25">
      <c r="AL240" s="6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7"/>
    </row>
    <row r="241" spans="38:85" x14ac:dyDescent="0.25">
      <c r="AL241" s="6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7"/>
    </row>
    <row r="242" spans="38:85" x14ac:dyDescent="0.25">
      <c r="AL242" s="6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7"/>
    </row>
    <row r="243" spans="38:85" x14ac:dyDescent="0.25">
      <c r="AL243" s="6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7"/>
    </row>
    <row r="244" spans="38:85" x14ac:dyDescent="0.25">
      <c r="AL244" s="6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7"/>
    </row>
    <row r="245" spans="38:85" x14ac:dyDescent="0.25">
      <c r="AL245" s="6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7"/>
    </row>
    <row r="246" spans="38:85" x14ac:dyDescent="0.25">
      <c r="AL246" s="6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7"/>
    </row>
    <row r="247" spans="38:85" x14ac:dyDescent="0.25">
      <c r="AL247" s="6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7"/>
    </row>
    <row r="248" spans="38:85" x14ac:dyDescent="0.25">
      <c r="AL248" s="6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7"/>
    </row>
    <row r="249" spans="38:85" x14ac:dyDescent="0.25">
      <c r="AL249" s="6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7"/>
    </row>
    <row r="250" spans="38:85" x14ac:dyDescent="0.25">
      <c r="AL250" s="6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7"/>
    </row>
    <row r="251" spans="38:85" x14ac:dyDescent="0.25">
      <c r="AL251" s="6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7"/>
    </row>
    <row r="252" spans="38:85" x14ac:dyDescent="0.25">
      <c r="AL252" s="6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7"/>
    </row>
    <row r="253" spans="38:85" x14ac:dyDescent="0.25">
      <c r="AL253" s="6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7"/>
    </row>
    <row r="254" spans="38:85" x14ac:dyDescent="0.25">
      <c r="AL254" s="6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7"/>
    </row>
    <row r="255" spans="38:85" x14ac:dyDescent="0.25">
      <c r="AL255" s="6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7"/>
    </row>
    <row r="256" spans="38:85" x14ac:dyDescent="0.25">
      <c r="AL256" s="6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7"/>
    </row>
    <row r="257" spans="38:85" x14ac:dyDescent="0.25">
      <c r="AL257" s="6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7"/>
    </row>
    <row r="258" spans="38:85" x14ac:dyDescent="0.25">
      <c r="AL258" s="6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7"/>
    </row>
    <row r="259" spans="38:85" x14ac:dyDescent="0.25">
      <c r="AL259" s="6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7"/>
    </row>
    <row r="260" spans="38:85" x14ac:dyDescent="0.25">
      <c r="AL260" s="6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7"/>
    </row>
    <row r="261" spans="38:85" x14ac:dyDescent="0.25">
      <c r="AL261" s="6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7"/>
    </row>
    <row r="262" spans="38:85" x14ac:dyDescent="0.25">
      <c r="AL262" s="6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7"/>
    </row>
    <row r="263" spans="38:85" x14ac:dyDescent="0.25">
      <c r="AL263" s="6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7"/>
    </row>
    <row r="264" spans="38:85" x14ac:dyDescent="0.25">
      <c r="AL264" s="6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7"/>
    </row>
    <row r="265" spans="38:85" x14ac:dyDescent="0.25">
      <c r="AL265" s="6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7"/>
    </row>
    <row r="266" spans="38:85" x14ac:dyDescent="0.25">
      <c r="AL266" s="6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7"/>
    </row>
    <row r="267" spans="38:85" x14ac:dyDescent="0.25">
      <c r="AL267" s="6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7"/>
    </row>
    <row r="268" spans="38:85" x14ac:dyDescent="0.25">
      <c r="AL268" s="6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7"/>
    </row>
    <row r="269" spans="38:85" x14ac:dyDescent="0.25">
      <c r="AL269" s="6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7"/>
    </row>
    <row r="270" spans="38:85" x14ac:dyDescent="0.25">
      <c r="AL270" s="6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7"/>
    </row>
    <row r="271" spans="38:85" x14ac:dyDescent="0.25">
      <c r="AL271" s="6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7"/>
    </row>
    <row r="272" spans="38:85" x14ac:dyDescent="0.25">
      <c r="AL272" s="6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7"/>
    </row>
    <row r="273" spans="38:85" x14ac:dyDescent="0.25">
      <c r="AL273" s="6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7"/>
    </row>
    <row r="274" spans="38:85" x14ac:dyDescent="0.25">
      <c r="AL274" s="6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7"/>
    </row>
    <row r="275" spans="38:85" x14ac:dyDescent="0.25">
      <c r="AL275" s="6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7"/>
    </row>
    <row r="276" spans="38:85" x14ac:dyDescent="0.25">
      <c r="AL276" s="6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7"/>
    </row>
    <row r="277" spans="38:85" x14ac:dyDescent="0.25">
      <c r="AL277" s="6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7"/>
    </row>
    <row r="278" spans="38:85" x14ac:dyDescent="0.25">
      <c r="AL278" s="6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7"/>
    </row>
    <row r="279" spans="38:85" x14ac:dyDescent="0.25">
      <c r="AL279" s="6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7"/>
    </row>
    <row r="280" spans="38:85" x14ac:dyDescent="0.25">
      <c r="AL280" s="6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7"/>
    </row>
    <row r="281" spans="38:85" x14ac:dyDescent="0.25">
      <c r="AL281" s="6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7"/>
    </row>
    <row r="282" spans="38:85" x14ac:dyDescent="0.25">
      <c r="AL282" s="6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7"/>
    </row>
    <row r="283" spans="38:85" x14ac:dyDescent="0.25">
      <c r="AL283" s="6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7"/>
    </row>
    <row r="284" spans="38:85" x14ac:dyDescent="0.25">
      <c r="AL284" s="6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7"/>
    </row>
    <row r="285" spans="38:85" x14ac:dyDescent="0.25">
      <c r="AL285" s="6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7"/>
    </row>
    <row r="286" spans="38:85" x14ac:dyDescent="0.25">
      <c r="AL286" s="6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7"/>
    </row>
    <row r="287" spans="38:85" x14ac:dyDescent="0.25">
      <c r="AL287" s="6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7"/>
    </row>
    <row r="288" spans="38:85" x14ac:dyDescent="0.25">
      <c r="AL288" s="6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7"/>
    </row>
    <row r="289" spans="38:85" x14ac:dyDescent="0.25">
      <c r="AL289" s="6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7"/>
    </row>
    <row r="290" spans="38:85" x14ac:dyDescent="0.25">
      <c r="AL290" s="6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7"/>
    </row>
    <row r="291" spans="38:85" x14ac:dyDescent="0.25">
      <c r="AL291" s="6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7"/>
    </row>
    <row r="292" spans="38:85" x14ac:dyDescent="0.25">
      <c r="AL292" s="6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7"/>
    </row>
    <row r="293" spans="38:85" x14ac:dyDescent="0.25">
      <c r="AL293" s="6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7"/>
    </row>
    <row r="294" spans="38:85" x14ac:dyDescent="0.25">
      <c r="AL294" s="6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7"/>
    </row>
    <row r="295" spans="38:85" x14ac:dyDescent="0.25">
      <c r="AL295" s="6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7"/>
    </row>
    <row r="296" spans="38:85" x14ac:dyDescent="0.25">
      <c r="AL296" s="6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7"/>
    </row>
    <row r="297" spans="38:85" x14ac:dyDescent="0.25">
      <c r="AL297" s="6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7"/>
    </row>
    <row r="298" spans="38:85" x14ac:dyDescent="0.25">
      <c r="AL298" s="6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7"/>
    </row>
    <row r="299" spans="38:85" x14ac:dyDescent="0.25">
      <c r="AL299" s="6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7"/>
    </row>
    <row r="300" spans="38:85" x14ac:dyDescent="0.25">
      <c r="AL300" s="6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7"/>
    </row>
    <row r="301" spans="38:85" x14ac:dyDescent="0.25">
      <c r="AL301" s="6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7"/>
    </row>
    <row r="302" spans="38:85" x14ac:dyDescent="0.25">
      <c r="AL302" s="6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7"/>
    </row>
    <row r="303" spans="38:85" x14ac:dyDescent="0.25">
      <c r="AL303" s="6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7"/>
    </row>
    <row r="304" spans="38:85" x14ac:dyDescent="0.25">
      <c r="AL304" s="6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7"/>
    </row>
    <row r="305" spans="38:85" x14ac:dyDescent="0.25">
      <c r="AL305" s="6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7"/>
    </row>
    <row r="306" spans="38:85" x14ac:dyDescent="0.25">
      <c r="AL306" s="6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7"/>
    </row>
    <row r="307" spans="38:85" x14ac:dyDescent="0.25">
      <c r="AL307" s="6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7"/>
    </row>
    <row r="308" spans="38:85" x14ac:dyDescent="0.25">
      <c r="AL308" s="6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7"/>
    </row>
    <row r="309" spans="38:85" x14ac:dyDescent="0.25">
      <c r="AL309" s="6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7"/>
    </row>
    <row r="310" spans="38:85" x14ac:dyDescent="0.25">
      <c r="AL310" s="6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7"/>
    </row>
    <row r="311" spans="38:85" x14ac:dyDescent="0.25">
      <c r="AL311" s="6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7"/>
    </row>
    <row r="312" spans="38:85" x14ac:dyDescent="0.25">
      <c r="AL312" s="6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7"/>
    </row>
    <row r="313" spans="38:85" x14ac:dyDescent="0.25">
      <c r="AL313" s="6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7"/>
    </row>
    <row r="314" spans="38:85" x14ac:dyDescent="0.25">
      <c r="AL314" s="6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7"/>
    </row>
    <row r="315" spans="38:85" x14ac:dyDescent="0.25">
      <c r="AL315" s="6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7"/>
    </row>
    <row r="316" spans="38:85" x14ac:dyDescent="0.25">
      <c r="AL316" s="6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7"/>
    </row>
    <row r="317" spans="38:85" x14ac:dyDescent="0.25">
      <c r="AL317" s="6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7"/>
    </row>
    <row r="318" spans="38:85" x14ac:dyDescent="0.25">
      <c r="AL318" s="6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7"/>
    </row>
    <row r="319" spans="38:85" x14ac:dyDescent="0.25">
      <c r="AL319" s="6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7"/>
    </row>
    <row r="320" spans="38:85" x14ac:dyDescent="0.25">
      <c r="AL320" s="6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7"/>
    </row>
    <row r="321" spans="38:85" x14ac:dyDescent="0.25">
      <c r="AL321" s="6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7"/>
    </row>
    <row r="322" spans="38:85" x14ac:dyDescent="0.25">
      <c r="AL322" s="6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7"/>
    </row>
    <row r="323" spans="38:85" x14ac:dyDescent="0.25">
      <c r="AL323" s="6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7"/>
    </row>
    <row r="324" spans="38:85" x14ac:dyDescent="0.25">
      <c r="AL324" s="6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7"/>
    </row>
    <row r="325" spans="38:85" x14ac:dyDescent="0.25">
      <c r="AL325" s="6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7"/>
    </row>
    <row r="326" spans="38:85" x14ac:dyDescent="0.25">
      <c r="AL326" s="6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7"/>
    </row>
    <row r="327" spans="38:85" x14ac:dyDescent="0.25">
      <c r="AL327" s="6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7"/>
    </row>
    <row r="328" spans="38:85" x14ac:dyDescent="0.25">
      <c r="AL328" s="6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7"/>
    </row>
    <row r="329" spans="38:85" x14ac:dyDescent="0.25">
      <c r="AL329" s="6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7"/>
    </row>
    <row r="330" spans="38:85" x14ac:dyDescent="0.25">
      <c r="AL330" s="6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7"/>
    </row>
    <row r="331" spans="38:85" x14ac:dyDescent="0.25">
      <c r="AL331" s="6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7"/>
    </row>
    <row r="332" spans="38:85" x14ac:dyDescent="0.25">
      <c r="AL332" s="6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7"/>
    </row>
    <row r="333" spans="38:85" x14ac:dyDescent="0.25">
      <c r="AL333" s="6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7"/>
    </row>
    <row r="334" spans="38:85" x14ac:dyDescent="0.25">
      <c r="AL334" s="6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7"/>
    </row>
    <row r="335" spans="38:85" x14ac:dyDescent="0.25">
      <c r="AL335" s="6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7"/>
    </row>
    <row r="336" spans="38:85" x14ac:dyDescent="0.25">
      <c r="AL336" s="6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7"/>
    </row>
    <row r="337" spans="38:85" x14ac:dyDescent="0.25">
      <c r="AL337" s="6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7"/>
    </row>
    <row r="338" spans="38:85" x14ac:dyDescent="0.25">
      <c r="AL338" s="6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7"/>
    </row>
    <row r="339" spans="38:85" x14ac:dyDescent="0.25">
      <c r="AL339" s="6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7"/>
    </row>
    <row r="340" spans="38:85" x14ac:dyDescent="0.25">
      <c r="AL340" s="6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7"/>
    </row>
    <row r="341" spans="38:85" x14ac:dyDescent="0.25">
      <c r="AL341" s="6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7"/>
    </row>
    <row r="342" spans="38:85" x14ac:dyDescent="0.25">
      <c r="AL342" s="6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7"/>
    </row>
    <row r="343" spans="38:85" x14ac:dyDescent="0.25">
      <c r="AL343" s="6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7"/>
    </row>
    <row r="344" spans="38:85" x14ac:dyDescent="0.25">
      <c r="AL344" s="6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7"/>
    </row>
    <row r="345" spans="38:85" x14ac:dyDescent="0.25">
      <c r="AL345" s="6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7"/>
    </row>
    <row r="346" spans="38:85" x14ac:dyDescent="0.25">
      <c r="AL346" s="6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7"/>
    </row>
    <row r="347" spans="38:85" x14ac:dyDescent="0.25">
      <c r="AL347" s="6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7"/>
    </row>
    <row r="348" spans="38:85" x14ac:dyDescent="0.25">
      <c r="AL348" s="6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7"/>
    </row>
    <row r="349" spans="38:85" x14ac:dyDescent="0.25">
      <c r="AL349" s="6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7"/>
    </row>
    <row r="350" spans="38:85" x14ac:dyDescent="0.25">
      <c r="AL350" s="6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7"/>
    </row>
    <row r="351" spans="38:85" x14ac:dyDescent="0.25">
      <c r="AL351" s="6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7"/>
    </row>
    <row r="352" spans="38:85" x14ac:dyDescent="0.25">
      <c r="AL352" s="6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7"/>
    </row>
    <row r="353" spans="38:85" x14ac:dyDescent="0.25">
      <c r="AL353" s="6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7"/>
    </row>
    <row r="354" spans="38:85" x14ac:dyDescent="0.25">
      <c r="AL354" s="6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7"/>
    </row>
    <row r="355" spans="38:85" x14ac:dyDescent="0.25">
      <c r="AL355" s="6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7"/>
    </row>
    <row r="356" spans="38:85" x14ac:dyDescent="0.25">
      <c r="AL356" s="6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7"/>
    </row>
    <row r="357" spans="38:85" x14ac:dyDescent="0.25">
      <c r="AL357" s="6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7"/>
    </row>
    <row r="358" spans="38:85" x14ac:dyDescent="0.25">
      <c r="AL358" s="6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7"/>
    </row>
    <row r="359" spans="38:85" x14ac:dyDescent="0.25">
      <c r="AL359" s="6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7"/>
    </row>
    <row r="360" spans="38:85" x14ac:dyDescent="0.25">
      <c r="AL360" s="6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7"/>
    </row>
    <row r="361" spans="38:85" x14ac:dyDescent="0.25">
      <c r="AL361" s="6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7"/>
    </row>
    <row r="362" spans="38:85" x14ac:dyDescent="0.25">
      <c r="AL362" s="6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7"/>
    </row>
    <row r="363" spans="38:85" x14ac:dyDescent="0.25">
      <c r="AL363" s="6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7"/>
    </row>
    <row r="364" spans="38:85" x14ac:dyDescent="0.25">
      <c r="AL364" s="6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7"/>
    </row>
    <row r="365" spans="38:85" x14ac:dyDescent="0.25">
      <c r="AL365" s="6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7"/>
    </row>
    <row r="366" spans="38:85" x14ac:dyDescent="0.25">
      <c r="AL366" s="6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7"/>
    </row>
    <row r="367" spans="38:85" x14ac:dyDescent="0.25">
      <c r="AL367" s="6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7"/>
    </row>
    <row r="368" spans="38:85" x14ac:dyDescent="0.25">
      <c r="AL368" s="6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7"/>
    </row>
    <row r="369" spans="38:85" x14ac:dyDescent="0.25">
      <c r="AL369" s="6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7"/>
    </row>
    <row r="370" spans="38:85" x14ac:dyDescent="0.25">
      <c r="AL370" s="6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7"/>
    </row>
    <row r="371" spans="38:85" x14ac:dyDescent="0.25">
      <c r="AL371" s="6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7"/>
    </row>
    <row r="372" spans="38:85" x14ac:dyDescent="0.25">
      <c r="AL372" s="6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7"/>
    </row>
    <row r="373" spans="38:85" x14ac:dyDescent="0.25">
      <c r="AL373" s="6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7"/>
    </row>
    <row r="374" spans="38:85" x14ac:dyDescent="0.25">
      <c r="AL374" s="6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7"/>
    </row>
    <row r="375" spans="38:85" x14ac:dyDescent="0.25">
      <c r="AL375" s="6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7"/>
    </row>
    <row r="376" spans="38:85" x14ac:dyDescent="0.25">
      <c r="AL376" s="6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7"/>
    </row>
    <row r="377" spans="38:85" x14ac:dyDescent="0.25">
      <c r="AL377" s="6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7"/>
    </row>
    <row r="378" spans="38:85" x14ac:dyDescent="0.25">
      <c r="AL378" s="6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7"/>
    </row>
    <row r="379" spans="38:85" x14ac:dyDescent="0.25">
      <c r="AL379" s="6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7"/>
    </row>
    <row r="380" spans="38:85" x14ac:dyDescent="0.25">
      <c r="AL380" s="6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7"/>
    </row>
    <row r="381" spans="38:85" x14ac:dyDescent="0.25">
      <c r="AL381" s="6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7"/>
    </row>
    <row r="382" spans="38:85" x14ac:dyDescent="0.25">
      <c r="AL382" s="6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7"/>
    </row>
    <row r="383" spans="38:85" x14ac:dyDescent="0.25">
      <c r="AL383" s="6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7"/>
    </row>
    <row r="384" spans="38:85" x14ac:dyDescent="0.25">
      <c r="AL384" s="6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7"/>
    </row>
    <row r="385" spans="38:85" x14ac:dyDescent="0.25">
      <c r="AL385" s="6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7"/>
    </row>
    <row r="386" spans="38:85" x14ac:dyDescent="0.25">
      <c r="AL386" s="6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7"/>
    </row>
    <row r="387" spans="38:85" x14ac:dyDescent="0.25">
      <c r="AL387" s="6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7"/>
    </row>
    <row r="388" spans="38:85" x14ac:dyDescent="0.25">
      <c r="AL388" s="6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7"/>
    </row>
    <row r="389" spans="38:85" x14ac:dyDescent="0.25">
      <c r="AL389" s="6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7"/>
    </row>
    <row r="390" spans="38:85" x14ac:dyDescent="0.25">
      <c r="AL390" s="6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7"/>
    </row>
    <row r="391" spans="38:85" x14ac:dyDescent="0.25">
      <c r="AL391" s="6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7"/>
    </row>
    <row r="392" spans="38:85" x14ac:dyDescent="0.25">
      <c r="AL392" s="6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7"/>
    </row>
    <row r="393" spans="38:85" x14ac:dyDescent="0.25">
      <c r="AL393" s="6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7"/>
    </row>
    <row r="394" spans="38:85" x14ac:dyDescent="0.25">
      <c r="AL394" s="6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7"/>
    </row>
    <row r="395" spans="38:85" x14ac:dyDescent="0.25">
      <c r="AL395" s="6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7"/>
    </row>
    <row r="396" spans="38:85" x14ac:dyDescent="0.25">
      <c r="AL396" s="6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7"/>
    </row>
    <row r="397" spans="38:85" x14ac:dyDescent="0.25">
      <c r="AL397" s="6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7"/>
    </row>
    <row r="398" spans="38:85" x14ac:dyDescent="0.25">
      <c r="AL398" s="6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7"/>
    </row>
    <row r="399" spans="38:85" x14ac:dyDescent="0.25">
      <c r="AL399" s="6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7"/>
    </row>
    <row r="400" spans="38:85" x14ac:dyDescent="0.25">
      <c r="AL400" s="6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7"/>
    </row>
    <row r="401" spans="38:85" x14ac:dyDescent="0.25">
      <c r="AL401" s="6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7"/>
    </row>
    <row r="402" spans="38:85" x14ac:dyDescent="0.25">
      <c r="AL402" s="6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7"/>
    </row>
    <row r="403" spans="38:85" x14ac:dyDescent="0.25">
      <c r="AL403" s="6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7"/>
    </row>
    <row r="404" spans="38:85" x14ac:dyDescent="0.25">
      <c r="AL404" s="6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7"/>
    </row>
    <row r="405" spans="38:85" x14ac:dyDescent="0.25">
      <c r="AL405" s="6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7"/>
    </row>
    <row r="406" spans="38:85" x14ac:dyDescent="0.25">
      <c r="AL406" s="6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7"/>
    </row>
    <row r="407" spans="38:85" x14ac:dyDescent="0.25">
      <c r="AL407" s="6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7"/>
    </row>
    <row r="408" spans="38:85" x14ac:dyDescent="0.25">
      <c r="AL408" s="6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7"/>
    </row>
    <row r="409" spans="38:85" x14ac:dyDescent="0.25">
      <c r="AL409" s="6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7"/>
    </row>
    <row r="410" spans="38:85" x14ac:dyDescent="0.25">
      <c r="AL410" s="6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7"/>
    </row>
    <row r="411" spans="38:85" x14ac:dyDescent="0.25">
      <c r="AL411" s="6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7"/>
    </row>
    <row r="412" spans="38:85" x14ac:dyDescent="0.25">
      <c r="AL412" s="6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7"/>
    </row>
    <row r="413" spans="38:85" x14ac:dyDescent="0.25">
      <c r="AL413" s="6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7"/>
    </row>
    <row r="414" spans="38:85" x14ac:dyDescent="0.25">
      <c r="AL414" s="6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7"/>
    </row>
    <row r="415" spans="38:85" x14ac:dyDescent="0.25">
      <c r="AL415" s="6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7"/>
    </row>
    <row r="416" spans="38:85" x14ac:dyDescent="0.25">
      <c r="AL416" s="6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7"/>
    </row>
    <row r="417" spans="38:85" x14ac:dyDescent="0.25">
      <c r="AL417" s="6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7"/>
    </row>
    <row r="418" spans="38:85" x14ac:dyDescent="0.25">
      <c r="AL418" s="6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7"/>
    </row>
    <row r="419" spans="38:85" x14ac:dyDescent="0.25">
      <c r="AL419" s="6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7"/>
    </row>
    <row r="420" spans="38:85" x14ac:dyDescent="0.25">
      <c r="AL420" s="6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7"/>
    </row>
    <row r="421" spans="38:85" x14ac:dyDescent="0.25">
      <c r="AL421" s="6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7"/>
    </row>
    <row r="422" spans="38:85" x14ac:dyDescent="0.25">
      <c r="AL422" s="6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7"/>
    </row>
    <row r="423" spans="38:85" x14ac:dyDescent="0.25">
      <c r="AL423" s="6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7"/>
    </row>
    <row r="424" spans="38:85" x14ac:dyDescent="0.25">
      <c r="AL424" s="6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7"/>
    </row>
    <row r="425" spans="38:85" x14ac:dyDescent="0.25">
      <c r="AL425" s="6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7"/>
    </row>
    <row r="426" spans="38:85" x14ac:dyDescent="0.25">
      <c r="AL426" s="6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7"/>
    </row>
    <row r="427" spans="38:85" x14ac:dyDescent="0.25">
      <c r="AL427" s="6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7"/>
    </row>
    <row r="428" spans="38:85" x14ac:dyDescent="0.25">
      <c r="AL428" s="6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7"/>
    </row>
    <row r="429" spans="38:85" x14ac:dyDescent="0.25">
      <c r="AL429" s="6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7"/>
    </row>
    <row r="430" spans="38:85" x14ac:dyDescent="0.25">
      <c r="AL430" s="6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7"/>
    </row>
    <row r="431" spans="38:85" x14ac:dyDescent="0.25">
      <c r="AL431" s="6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7"/>
    </row>
    <row r="432" spans="38:85" x14ac:dyDescent="0.25">
      <c r="AL432" s="6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7"/>
    </row>
    <row r="433" spans="38:85" x14ac:dyDescent="0.25">
      <c r="AL433" s="6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7"/>
    </row>
    <row r="434" spans="38:85" x14ac:dyDescent="0.25">
      <c r="AL434" s="6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7"/>
    </row>
    <row r="435" spans="38:85" x14ac:dyDescent="0.25">
      <c r="AL435" s="6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7"/>
    </row>
    <row r="436" spans="38:85" x14ac:dyDescent="0.25">
      <c r="AL436" s="6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7"/>
    </row>
    <row r="437" spans="38:85" x14ac:dyDescent="0.25">
      <c r="AL437" s="6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7"/>
    </row>
    <row r="438" spans="38:85" x14ac:dyDescent="0.25">
      <c r="AL438" s="6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7"/>
    </row>
    <row r="439" spans="38:85" x14ac:dyDescent="0.25">
      <c r="AL439" s="6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7"/>
    </row>
    <row r="440" spans="38:85" x14ac:dyDescent="0.25">
      <c r="AL440" s="6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7"/>
    </row>
    <row r="441" spans="38:85" x14ac:dyDescent="0.25">
      <c r="AL441" s="6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7"/>
    </row>
    <row r="442" spans="38:85" x14ac:dyDescent="0.25">
      <c r="AL442" s="6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7"/>
    </row>
    <row r="443" spans="38:85" x14ac:dyDescent="0.25">
      <c r="AL443" s="6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7"/>
    </row>
    <row r="444" spans="38:85" x14ac:dyDescent="0.25">
      <c r="AL444" s="6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7"/>
    </row>
    <row r="445" spans="38:85" x14ac:dyDescent="0.25">
      <c r="AL445" s="6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7"/>
    </row>
    <row r="446" spans="38:85" x14ac:dyDescent="0.25">
      <c r="AL446" s="6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7"/>
    </row>
    <row r="447" spans="38:85" x14ac:dyDescent="0.25">
      <c r="AL447" s="6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7"/>
    </row>
    <row r="448" spans="38:85" x14ac:dyDescent="0.25">
      <c r="AL448" s="6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7"/>
    </row>
    <row r="449" spans="38:85" x14ac:dyDescent="0.25">
      <c r="AL449" s="6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7"/>
    </row>
    <row r="450" spans="38:85" x14ac:dyDescent="0.25">
      <c r="AL450" s="6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7"/>
    </row>
    <row r="451" spans="38:85" x14ac:dyDescent="0.25">
      <c r="AL451" s="6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7"/>
    </row>
    <row r="452" spans="38:85" x14ac:dyDescent="0.25">
      <c r="AL452" s="6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7"/>
    </row>
    <row r="453" spans="38:85" x14ac:dyDescent="0.25">
      <c r="AL453" s="6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7"/>
    </row>
    <row r="454" spans="38:85" x14ac:dyDescent="0.25">
      <c r="AL454" s="6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7"/>
    </row>
    <row r="455" spans="38:85" x14ac:dyDescent="0.25">
      <c r="AL455" s="6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7"/>
    </row>
    <row r="456" spans="38:85" x14ac:dyDescent="0.25">
      <c r="AL456" s="6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7"/>
    </row>
    <row r="457" spans="38:85" x14ac:dyDescent="0.25">
      <c r="AL457" s="6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7"/>
    </row>
    <row r="458" spans="38:85" x14ac:dyDescent="0.25">
      <c r="AL458" s="6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7"/>
    </row>
    <row r="459" spans="38:85" x14ac:dyDescent="0.25">
      <c r="AL459" s="6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7"/>
    </row>
    <row r="460" spans="38:85" x14ac:dyDescent="0.25">
      <c r="AL460" s="6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7"/>
    </row>
    <row r="461" spans="38:85" x14ac:dyDescent="0.25">
      <c r="AL461" s="6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7"/>
    </row>
    <row r="462" spans="38:85" x14ac:dyDescent="0.25">
      <c r="AL462" s="6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7"/>
    </row>
    <row r="463" spans="38:85" x14ac:dyDescent="0.25">
      <c r="AL463" s="6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7"/>
    </row>
    <row r="464" spans="38:85" x14ac:dyDescent="0.25">
      <c r="AL464" s="6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7"/>
    </row>
    <row r="465" spans="38:85" x14ac:dyDescent="0.25">
      <c r="AL465" s="6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7"/>
    </row>
    <row r="466" spans="38:85" x14ac:dyDescent="0.25">
      <c r="AL466" s="6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7"/>
    </row>
    <row r="467" spans="38:85" x14ac:dyDescent="0.25">
      <c r="AL467" s="6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7"/>
    </row>
    <row r="468" spans="38:85" x14ac:dyDescent="0.25">
      <c r="AL468" s="6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7"/>
    </row>
    <row r="469" spans="38:85" x14ac:dyDescent="0.25">
      <c r="AL469" s="6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7"/>
    </row>
    <row r="470" spans="38:85" x14ac:dyDescent="0.25">
      <c r="AL470" s="6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7"/>
    </row>
    <row r="471" spans="38:85" x14ac:dyDescent="0.25">
      <c r="AL471" s="6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7"/>
    </row>
    <row r="472" spans="38:85" x14ac:dyDescent="0.25">
      <c r="AL472" s="6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7"/>
    </row>
    <row r="473" spans="38:85" x14ac:dyDescent="0.25">
      <c r="AL473" s="6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7"/>
    </row>
    <row r="474" spans="38:85" x14ac:dyDescent="0.25">
      <c r="AL474" s="6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7"/>
    </row>
    <row r="475" spans="38:85" x14ac:dyDescent="0.25">
      <c r="AL475" s="6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7"/>
    </row>
    <row r="476" spans="38:85" x14ac:dyDescent="0.25">
      <c r="AL476" s="6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7"/>
    </row>
    <row r="477" spans="38:85" x14ac:dyDescent="0.25">
      <c r="AL477" s="6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7"/>
    </row>
    <row r="478" spans="38:85" x14ac:dyDescent="0.25">
      <c r="AL478" s="6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7"/>
    </row>
    <row r="479" spans="38:85" x14ac:dyDescent="0.25">
      <c r="AL479" s="6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7"/>
    </row>
    <row r="480" spans="38:85" x14ac:dyDescent="0.25">
      <c r="AL480" s="6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7"/>
    </row>
    <row r="481" spans="38:85" x14ac:dyDescent="0.25">
      <c r="AL481" s="6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7"/>
    </row>
    <row r="482" spans="38:85" x14ac:dyDescent="0.25">
      <c r="AL482" s="6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7"/>
    </row>
    <row r="483" spans="38:85" x14ac:dyDescent="0.25">
      <c r="AL483" s="6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7"/>
    </row>
    <row r="484" spans="38:85" x14ac:dyDescent="0.25">
      <c r="AL484" s="6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7"/>
    </row>
    <row r="485" spans="38:85" x14ac:dyDescent="0.25">
      <c r="AL485" s="6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7"/>
    </row>
    <row r="486" spans="38:85" x14ac:dyDescent="0.25">
      <c r="AL486" s="6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7"/>
    </row>
    <row r="487" spans="38:85" x14ac:dyDescent="0.25">
      <c r="AL487" s="6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7"/>
    </row>
    <row r="488" spans="38:85" x14ac:dyDescent="0.25">
      <c r="AL488" s="6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7"/>
    </row>
    <row r="489" spans="38:85" x14ac:dyDescent="0.25">
      <c r="AL489" s="6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7"/>
    </row>
    <row r="490" spans="38:85" x14ac:dyDescent="0.25">
      <c r="AL490" s="6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7"/>
    </row>
    <row r="491" spans="38:85" x14ac:dyDescent="0.25">
      <c r="AL491" s="6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7"/>
    </row>
    <row r="492" spans="38:85" x14ac:dyDescent="0.25">
      <c r="AL492" s="6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7"/>
    </row>
    <row r="493" spans="38:85" x14ac:dyDescent="0.25">
      <c r="AL493" s="6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7"/>
    </row>
    <row r="494" spans="38:85" x14ac:dyDescent="0.25">
      <c r="AL494" s="6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7"/>
    </row>
    <row r="495" spans="38:85" x14ac:dyDescent="0.25">
      <c r="AL495" s="6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7"/>
    </row>
    <row r="496" spans="38:85" x14ac:dyDescent="0.25">
      <c r="AL496" s="6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7"/>
    </row>
    <row r="497" spans="38:85" x14ac:dyDescent="0.25">
      <c r="AL497" s="6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7"/>
    </row>
    <row r="498" spans="38:85" x14ac:dyDescent="0.25">
      <c r="AL498" s="6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7"/>
    </row>
    <row r="499" spans="38:85" x14ac:dyDescent="0.25">
      <c r="AL499" s="6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7"/>
    </row>
    <row r="500" spans="38:85" x14ac:dyDescent="0.25">
      <c r="AL500" s="6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7"/>
    </row>
    <row r="501" spans="38:85" x14ac:dyDescent="0.25">
      <c r="AL501" s="6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7"/>
    </row>
    <row r="502" spans="38:85" x14ac:dyDescent="0.25">
      <c r="AL502" s="6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7"/>
    </row>
    <row r="503" spans="38:85" x14ac:dyDescent="0.25">
      <c r="AL503" s="6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7"/>
    </row>
    <row r="504" spans="38:85" x14ac:dyDescent="0.25">
      <c r="AL504" s="6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7"/>
    </row>
    <row r="505" spans="38:85" x14ac:dyDescent="0.25">
      <c r="AL505" s="6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7"/>
    </row>
    <row r="506" spans="38:85" x14ac:dyDescent="0.25">
      <c r="AL506" s="6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7"/>
    </row>
    <row r="507" spans="38:85" x14ac:dyDescent="0.25">
      <c r="AL507" s="6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7"/>
    </row>
    <row r="508" spans="38:85" x14ac:dyDescent="0.25">
      <c r="AL508" s="6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7"/>
    </row>
    <row r="509" spans="38:85" x14ac:dyDescent="0.25">
      <c r="AL509" s="6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7"/>
    </row>
    <row r="510" spans="38:85" x14ac:dyDescent="0.25">
      <c r="AL510" s="6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7"/>
    </row>
    <row r="511" spans="38:85" x14ac:dyDescent="0.25">
      <c r="AL511" s="6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7"/>
    </row>
    <row r="512" spans="38:85" x14ac:dyDescent="0.25">
      <c r="AL512" s="6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7"/>
    </row>
    <row r="513" spans="38:85" x14ac:dyDescent="0.25">
      <c r="AL513" s="6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7"/>
    </row>
    <row r="514" spans="38:85" x14ac:dyDescent="0.25">
      <c r="AL514" s="6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7"/>
    </row>
    <row r="515" spans="38:85" x14ac:dyDescent="0.25">
      <c r="AL515" s="6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7"/>
    </row>
    <row r="516" spans="38:85" x14ac:dyDescent="0.25">
      <c r="AL516" s="6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7"/>
    </row>
    <row r="517" spans="38:85" x14ac:dyDescent="0.25">
      <c r="AL517" s="6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7"/>
    </row>
    <row r="518" spans="38:85" x14ac:dyDescent="0.25">
      <c r="AL518" s="6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7"/>
    </row>
    <row r="519" spans="38:85" x14ac:dyDescent="0.25">
      <c r="AL519" s="6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7"/>
    </row>
    <row r="520" spans="38:85" x14ac:dyDescent="0.25">
      <c r="AL520" s="6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7"/>
    </row>
    <row r="521" spans="38:85" x14ac:dyDescent="0.25">
      <c r="AL521" s="6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7"/>
    </row>
    <row r="522" spans="38:85" x14ac:dyDescent="0.25">
      <c r="AL522" s="6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7"/>
    </row>
    <row r="523" spans="38:85" x14ac:dyDescent="0.25">
      <c r="AL523" s="6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7"/>
    </row>
    <row r="524" spans="38:85" x14ac:dyDescent="0.25">
      <c r="AL524" s="6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7"/>
    </row>
    <row r="525" spans="38:85" x14ac:dyDescent="0.25">
      <c r="AL525" s="6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7"/>
    </row>
    <row r="526" spans="38:85" x14ac:dyDescent="0.25">
      <c r="AL526" s="6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7"/>
    </row>
    <row r="527" spans="38:85" x14ac:dyDescent="0.25">
      <c r="AL527" s="6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7"/>
    </row>
    <row r="528" spans="38:85" x14ac:dyDescent="0.25">
      <c r="AL528" s="6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7"/>
    </row>
    <row r="529" spans="38:85" x14ac:dyDescent="0.25">
      <c r="AL529" s="6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7"/>
    </row>
    <row r="530" spans="38:85" x14ac:dyDescent="0.25">
      <c r="AL530" s="6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7"/>
    </row>
    <row r="531" spans="38:85" x14ac:dyDescent="0.25">
      <c r="AL531" s="6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7"/>
    </row>
    <row r="532" spans="38:85" x14ac:dyDescent="0.25">
      <c r="AL532" s="6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7"/>
    </row>
    <row r="533" spans="38:85" x14ac:dyDescent="0.25">
      <c r="AL533" s="6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7"/>
    </row>
    <row r="534" spans="38:85" x14ac:dyDescent="0.25">
      <c r="AL534" s="6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7"/>
    </row>
    <row r="535" spans="38:85" x14ac:dyDescent="0.25">
      <c r="AL535" s="6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7"/>
    </row>
    <row r="536" spans="38:85" x14ac:dyDescent="0.25">
      <c r="AL536" s="6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7"/>
    </row>
    <row r="537" spans="38:85" x14ac:dyDescent="0.25">
      <c r="AL537" s="6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7"/>
    </row>
    <row r="538" spans="38:85" x14ac:dyDescent="0.25">
      <c r="AL538" s="6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7"/>
    </row>
    <row r="539" spans="38:85" x14ac:dyDescent="0.25">
      <c r="AL539" s="6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7"/>
    </row>
    <row r="540" spans="38:85" x14ac:dyDescent="0.25">
      <c r="AL540" s="6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7"/>
    </row>
    <row r="541" spans="38:85" x14ac:dyDescent="0.25">
      <c r="AL541" s="6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7"/>
    </row>
    <row r="542" spans="38:85" x14ac:dyDescent="0.25">
      <c r="AL542" s="6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7"/>
    </row>
    <row r="543" spans="38:85" x14ac:dyDescent="0.25">
      <c r="AL543" s="6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7"/>
    </row>
    <row r="544" spans="38:85" x14ac:dyDescent="0.25">
      <c r="AL544" s="6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7"/>
    </row>
    <row r="545" spans="38:85" x14ac:dyDescent="0.25">
      <c r="AL545" s="6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7"/>
    </row>
    <row r="546" spans="38:85" x14ac:dyDescent="0.25">
      <c r="AL546" s="6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7"/>
    </row>
    <row r="547" spans="38:85" x14ac:dyDescent="0.25">
      <c r="AL547" s="6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7"/>
    </row>
    <row r="548" spans="38:85" x14ac:dyDescent="0.25">
      <c r="AL548" s="6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7"/>
    </row>
    <row r="549" spans="38:85" x14ac:dyDescent="0.25">
      <c r="AL549" s="6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7"/>
    </row>
    <row r="550" spans="38:85" x14ac:dyDescent="0.25">
      <c r="AL550" s="6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7"/>
    </row>
    <row r="551" spans="38:85" x14ac:dyDescent="0.25">
      <c r="AL551" s="6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7"/>
    </row>
    <row r="552" spans="38:85" x14ac:dyDescent="0.25">
      <c r="AL552" s="6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7"/>
    </row>
    <row r="553" spans="38:85" x14ac:dyDescent="0.25">
      <c r="AL553" s="6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7"/>
    </row>
    <row r="554" spans="38:85" x14ac:dyDescent="0.25">
      <c r="AL554" s="6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7"/>
    </row>
    <row r="555" spans="38:85" x14ac:dyDescent="0.25">
      <c r="AL555" s="6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7"/>
    </row>
    <row r="556" spans="38:85" x14ac:dyDescent="0.25">
      <c r="AL556" s="6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7"/>
    </row>
    <row r="557" spans="38:85" x14ac:dyDescent="0.25">
      <c r="AL557" s="6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7"/>
    </row>
    <row r="558" spans="38:85" x14ac:dyDescent="0.25">
      <c r="AL558" s="6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7"/>
    </row>
    <row r="559" spans="38:85" x14ac:dyDescent="0.25">
      <c r="AL559" s="6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7"/>
    </row>
    <row r="560" spans="38:85" x14ac:dyDescent="0.25">
      <c r="AL560" s="6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7"/>
    </row>
    <row r="561" spans="38:85" x14ac:dyDescent="0.25">
      <c r="AL561" s="6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7"/>
    </row>
    <row r="562" spans="38:85" x14ac:dyDescent="0.25">
      <c r="AL562" s="6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7"/>
    </row>
    <row r="563" spans="38:85" x14ac:dyDescent="0.25">
      <c r="AL563" s="6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7"/>
    </row>
    <row r="564" spans="38:85" x14ac:dyDescent="0.25">
      <c r="AL564" s="6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7"/>
    </row>
    <row r="565" spans="38:85" x14ac:dyDescent="0.25">
      <c r="AL565" s="6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7"/>
    </row>
    <row r="566" spans="38:85" x14ac:dyDescent="0.25">
      <c r="AL566" s="6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7"/>
    </row>
    <row r="567" spans="38:85" x14ac:dyDescent="0.25">
      <c r="AL567" s="6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7"/>
    </row>
    <row r="568" spans="38:85" x14ac:dyDescent="0.25">
      <c r="AL568" s="6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7"/>
    </row>
    <row r="569" spans="38:85" x14ac:dyDescent="0.25">
      <c r="AL569" s="6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7"/>
    </row>
    <row r="570" spans="38:85" x14ac:dyDescent="0.25">
      <c r="AL570" s="6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7"/>
    </row>
    <row r="571" spans="38:85" x14ac:dyDescent="0.25">
      <c r="AL571" s="6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7"/>
    </row>
    <row r="572" spans="38:85" x14ac:dyDescent="0.25">
      <c r="AL572" s="6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7"/>
    </row>
    <row r="573" spans="38:85" x14ac:dyDescent="0.25">
      <c r="AL573" s="6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7"/>
    </row>
    <row r="574" spans="38:85" x14ac:dyDescent="0.25">
      <c r="AL574" s="6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7"/>
    </row>
    <row r="575" spans="38:85" x14ac:dyDescent="0.25">
      <c r="AL575" s="6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7"/>
    </row>
    <row r="576" spans="38:85" x14ac:dyDescent="0.25">
      <c r="AL576" s="6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7"/>
    </row>
    <row r="577" spans="38:85" x14ac:dyDescent="0.25">
      <c r="AL577" s="6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7"/>
    </row>
    <row r="578" spans="38:85" x14ac:dyDescent="0.25">
      <c r="AL578" s="6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7"/>
    </row>
    <row r="579" spans="38:85" x14ac:dyDescent="0.25">
      <c r="AL579" s="6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7"/>
    </row>
    <row r="580" spans="38:85" x14ac:dyDescent="0.25">
      <c r="AL580" s="6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7"/>
    </row>
    <row r="581" spans="38:85" x14ac:dyDescent="0.25">
      <c r="AL581" s="6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7"/>
    </row>
    <row r="582" spans="38:85" x14ac:dyDescent="0.25">
      <c r="AL582" s="6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7"/>
    </row>
    <row r="583" spans="38:85" x14ac:dyDescent="0.25">
      <c r="AL583" s="6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7"/>
    </row>
    <row r="584" spans="38:85" x14ac:dyDescent="0.25">
      <c r="AL584" s="6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7"/>
    </row>
    <row r="585" spans="38:85" x14ac:dyDescent="0.25">
      <c r="AL585" s="6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7"/>
    </row>
    <row r="586" spans="38:85" x14ac:dyDescent="0.25">
      <c r="AL586" s="6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7"/>
    </row>
    <row r="587" spans="38:85" x14ac:dyDescent="0.25">
      <c r="AL587" s="6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7"/>
    </row>
    <row r="588" spans="38:85" x14ac:dyDescent="0.25">
      <c r="AL588" s="6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7"/>
    </row>
    <row r="589" spans="38:85" x14ac:dyDescent="0.25">
      <c r="AL589" s="6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7"/>
    </row>
    <row r="590" spans="38:85" x14ac:dyDescent="0.25">
      <c r="AL590" s="6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7"/>
    </row>
    <row r="591" spans="38:85" x14ac:dyDescent="0.25">
      <c r="AL591" s="6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7"/>
    </row>
    <row r="592" spans="38:85" x14ac:dyDescent="0.25">
      <c r="AL592" s="6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7"/>
    </row>
    <row r="593" spans="38:85" x14ac:dyDescent="0.25">
      <c r="AL593" s="6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7"/>
    </row>
    <row r="594" spans="38:85" x14ac:dyDescent="0.25">
      <c r="AL594" s="6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7"/>
    </row>
    <row r="595" spans="38:85" x14ac:dyDescent="0.25">
      <c r="AL595" s="6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7"/>
    </row>
    <row r="596" spans="38:85" x14ac:dyDescent="0.25">
      <c r="AL596" s="6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7"/>
    </row>
    <row r="597" spans="38:85" x14ac:dyDescent="0.25">
      <c r="AL597" s="6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7"/>
    </row>
    <row r="598" spans="38:85" x14ac:dyDescent="0.25">
      <c r="AL598" s="6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7"/>
    </row>
    <row r="599" spans="38:85" x14ac:dyDescent="0.25">
      <c r="AL599" s="6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7"/>
    </row>
    <row r="600" spans="38:85" x14ac:dyDescent="0.25">
      <c r="AL600" s="6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7"/>
    </row>
    <row r="601" spans="38:85" x14ac:dyDescent="0.25">
      <c r="AL601" s="6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7"/>
    </row>
    <row r="602" spans="38:85" x14ac:dyDescent="0.25">
      <c r="AL602" s="6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7"/>
    </row>
    <row r="603" spans="38:85" x14ac:dyDescent="0.25">
      <c r="AL603" s="6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7"/>
    </row>
    <row r="604" spans="38:85" x14ac:dyDescent="0.25">
      <c r="AL604" s="6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7"/>
    </row>
    <row r="605" spans="38:85" x14ac:dyDescent="0.25">
      <c r="AL605" s="6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7"/>
    </row>
    <row r="606" spans="38:85" x14ac:dyDescent="0.25">
      <c r="AL606" s="6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7"/>
    </row>
    <row r="607" spans="38:85" x14ac:dyDescent="0.25">
      <c r="AL607" s="6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7"/>
    </row>
    <row r="608" spans="38:85" x14ac:dyDescent="0.25">
      <c r="AL608" s="6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7"/>
    </row>
    <row r="609" spans="38:85" x14ac:dyDescent="0.25">
      <c r="AL609" s="6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7"/>
    </row>
    <row r="610" spans="38:85" x14ac:dyDescent="0.25">
      <c r="AL610" s="6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7"/>
    </row>
    <row r="611" spans="38:85" x14ac:dyDescent="0.25">
      <c r="AL611" s="6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7"/>
    </row>
    <row r="612" spans="38:85" x14ac:dyDescent="0.25">
      <c r="AL612" s="6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7"/>
    </row>
    <row r="613" spans="38:85" x14ac:dyDescent="0.25">
      <c r="AL613" s="6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7"/>
    </row>
    <row r="614" spans="38:85" x14ac:dyDescent="0.25">
      <c r="AL614" s="6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7"/>
    </row>
    <row r="615" spans="38:85" x14ac:dyDescent="0.25">
      <c r="AL615" s="6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7"/>
    </row>
    <row r="616" spans="38:85" x14ac:dyDescent="0.25">
      <c r="AL616" s="6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7"/>
    </row>
    <row r="617" spans="38:85" x14ac:dyDescent="0.25">
      <c r="AL617" s="6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7"/>
    </row>
    <row r="618" spans="38:85" x14ac:dyDescent="0.25">
      <c r="AL618" s="6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7"/>
    </row>
    <row r="619" spans="38:85" x14ac:dyDescent="0.25">
      <c r="AL619" s="6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7"/>
    </row>
    <row r="620" spans="38:85" x14ac:dyDescent="0.25">
      <c r="AL620" s="6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7"/>
    </row>
    <row r="621" spans="38:85" x14ac:dyDescent="0.25">
      <c r="AL621" s="6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7"/>
    </row>
    <row r="622" spans="38:85" x14ac:dyDescent="0.25">
      <c r="AL622" s="6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7"/>
    </row>
    <row r="623" spans="38:85" x14ac:dyDescent="0.25">
      <c r="AL623" s="6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7"/>
    </row>
    <row r="624" spans="38:85" x14ac:dyDescent="0.25">
      <c r="AL624" s="6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7"/>
    </row>
    <row r="625" spans="38:85" x14ac:dyDescent="0.25">
      <c r="AL625" s="6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7"/>
    </row>
    <row r="626" spans="38:85" x14ac:dyDescent="0.25">
      <c r="AL626" s="6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7"/>
    </row>
    <row r="627" spans="38:85" x14ac:dyDescent="0.25">
      <c r="AL627" s="6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7"/>
    </row>
    <row r="628" spans="38:85" x14ac:dyDescent="0.25">
      <c r="AL628" s="6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7"/>
    </row>
    <row r="629" spans="38:85" x14ac:dyDescent="0.25">
      <c r="AL629" s="6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7"/>
    </row>
    <row r="630" spans="38:85" x14ac:dyDescent="0.25">
      <c r="AL630" s="6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7"/>
    </row>
    <row r="631" spans="38:85" x14ac:dyDescent="0.25">
      <c r="AL631" s="6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7"/>
    </row>
    <row r="632" spans="38:85" x14ac:dyDescent="0.25">
      <c r="AL632" s="6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7"/>
    </row>
    <row r="633" spans="38:85" x14ac:dyDescent="0.25">
      <c r="AL633" s="6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7"/>
    </row>
    <row r="634" spans="38:85" x14ac:dyDescent="0.25">
      <c r="AL634" s="6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7"/>
    </row>
    <row r="635" spans="38:85" x14ac:dyDescent="0.25">
      <c r="AL635" s="6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7"/>
    </row>
    <row r="636" spans="38:85" x14ac:dyDescent="0.25">
      <c r="AL636" s="6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7"/>
    </row>
    <row r="637" spans="38:85" x14ac:dyDescent="0.25">
      <c r="AL637" s="6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7"/>
    </row>
    <row r="638" spans="38:85" x14ac:dyDescent="0.25">
      <c r="AL638" s="6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7"/>
    </row>
    <row r="639" spans="38:85" x14ac:dyDescent="0.25">
      <c r="AL639" s="6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7"/>
    </row>
    <row r="640" spans="38:85" x14ac:dyDescent="0.25">
      <c r="AL640" s="6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7"/>
    </row>
    <row r="641" spans="38:85" x14ac:dyDescent="0.25">
      <c r="AL641" s="6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7"/>
    </row>
    <row r="642" spans="38:85" x14ac:dyDescent="0.25">
      <c r="AL642" s="6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7"/>
    </row>
    <row r="643" spans="38:85" x14ac:dyDescent="0.25">
      <c r="AL643" s="6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7"/>
    </row>
    <row r="644" spans="38:85" x14ac:dyDescent="0.25">
      <c r="AL644" s="6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7"/>
    </row>
    <row r="645" spans="38:85" x14ac:dyDescent="0.25">
      <c r="AL645" s="6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7"/>
    </row>
    <row r="646" spans="38:85" x14ac:dyDescent="0.25">
      <c r="AL646" s="6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7"/>
    </row>
    <row r="647" spans="38:85" x14ac:dyDescent="0.25">
      <c r="AL647" s="6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7"/>
    </row>
    <row r="648" spans="38:85" x14ac:dyDescent="0.25">
      <c r="AL648" s="6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7"/>
    </row>
    <row r="649" spans="38:85" x14ac:dyDescent="0.25">
      <c r="AL649" s="6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7"/>
    </row>
    <row r="650" spans="38:85" x14ac:dyDescent="0.25">
      <c r="AL650" s="6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7"/>
    </row>
    <row r="651" spans="38:85" x14ac:dyDescent="0.25">
      <c r="AL651" s="6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7"/>
    </row>
    <row r="652" spans="38:85" x14ac:dyDescent="0.25">
      <c r="AL652" s="6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7"/>
    </row>
    <row r="653" spans="38:85" x14ac:dyDescent="0.25">
      <c r="AL653" s="6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7"/>
    </row>
    <row r="654" spans="38:85" x14ac:dyDescent="0.25">
      <c r="AL654" s="6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7"/>
    </row>
    <row r="655" spans="38:85" x14ac:dyDescent="0.25">
      <c r="AL655" s="6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7"/>
    </row>
    <row r="656" spans="38:85" x14ac:dyDescent="0.25">
      <c r="AL656" s="6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7"/>
    </row>
    <row r="657" spans="38:85" x14ac:dyDescent="0.25">
      <c r="AL657" s="6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7"/>
    </row>
    <row r="658" spans="38:85" x14ac:dyDescent="0.25">
      <c r="AL658" s="6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7"/>
    </row>
    <row r="659" spans="38:85" x14ac:dyDescent="0.25">
      <c r="AL659" s="6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7"/>
    </row>
    <row r="660" spans="38:85" x14ac:dyDescent="0.25">
      <c r="AL660" s="6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7"/>
    </row>
    <row r="661" spans="38:85" x14ac:dyDescent="0.25">
      <c r="AL661" s="6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7"/>
    </row>
    <row r="662" spans="38:85" x14ac:dyDescent="0.25">
      <c r="AL662" s="6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7"/>
    </row>
    <row r="663" spans="38:85" x14ac:dyDescent="0.25">
      <c r="AL663" s="6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7"/>
    </row>
    <row r="664" spans="38:85" x14ac:dyDescent="0.25">
      <c r="AL664" s="6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7"/>
    </row>
    <row r="665" spans="38:85" x14ac:dyDescent="0.25">
      <c r="AL665" s="6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1"/>
      <c r="CF665" s="1"/>
      <c r="CG665" s="7"/>
    </row>
    <row r="666" spans="38:85" x14ac:dyDescent="0.25">
      <c r="AL666" s="6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  <c r="CC666" s="1"/>
      <c r="CD666" s="1"/>
      <c r="CE666" s="1"/>
      <c r="CF666" s="1"/>
      <c r="CG666" s="7"/>
    </row>
    <row r="667" spans="38:85" x14ac:dyDescent="0.25">
      <c r="AL667" s="6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  <c r="CC667" s="1"/>
      <c r="CD667" s="1"/>
      <c r="CE667" s="1"/>
      <c r="CF667" s="1"/>
      <c r="CG667" s="7"/>
    </row>
    <row r="668" spans="38:85" x14ac:dyDescent="0.25">
      <c r="AL668" s="6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  <c r="CC668" s="1"/>
      <c r="CD668" s="1"/>
      <c r="CE668" s="1"/>
      <c r="CF668" s="1"/>
      <c r="CG668" s="7"/>
    </row>
    <row r="669" spans="38:85" x14ac:dyDescent="0.25">
      <c r="AL669" s="6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1"/>
      <c r="CF669" s="1"/>
      <c r="CG669" s="7"/>
    </row>
    <row r="670" spans="38:85" x14ac:dyDescent="0.25">
      <c r="AL670" s="6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  <c r="CC670" s="1"/>
      <c r="CD670" s="1"/>
      <c r="CE670" s="1"/>
      <c r="CF670" s="1"/>
      <c r="CG670" s="7"/>
    </row>
    <row r="671" spans="38:85" x14ac:dyDescent="0.25">
      <c r="AL671" s="6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  <c r="CC671" s="1"/>
      <c r="CD671" s="1"/>
      <c r="CE671" s="1"/>
      <c r="CF671" s="1"/>
      <c r="CG671" s="7"/>
    </row>
    <row r="672" spans="38:85" x14ac:dyDescent="0.25">
      <c r="AL672" s="6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1"/>
      <c r="CF672" s="1"/>
      <c r="CG672" s="7"/>
    </row>
    <row r="673" spans="38:85" x14ac:dyDescent="0.25">
      <c r="AL673" s="6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1"/>
      <c r="CF673" s="1"/>
      <c r="CG673" s="7"/>
    </row>
    <row r="674" spans="38:85" x14ac:dyDescent="0.25">
      <c r="AL674" s="6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1"/>
      <c r="CF674" s="1"/>
      <c r="CG674" s="7"/>
    </row>
    <row r="675" spans="38:85" x14ac:dyDescent="0.25">
      <c r="AL675" s="6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  <c r="CF675" s="1"/>
      <c r="CG675" s="7"/>
    </row>
    <row r="676" spans="38:85" x14ac:dyDescent="0.25">
      <c r="AL676" s="6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  <c r="CF676" s="1"/>
      <c r="CG676" s="7"/>
    </row>
    <row r="677" spans="38:85" x14ac:dyDescent="0.25">
      <c r="AL677" s="6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1"/>
      <c r="CF677" s="1"/>
      <c r="CG677" s="7"/>
    </row>
    <row r="678" spans="38:85" x14ac:dyDescent="0.25">
      <c r="AL678" s="6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  <c r="CC678" s="1"/>
      <c r="CD678" s="1"/>
      <c r="CE678" s="1"/>
      <c r="CF678" s="1"/>
      <c r="CG678" s="7"/>
    </row>
    <row r="679" spans="38:85" x14ac:dyDescent="0.25">
      <c r="AL679" s="6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  <c r="CA679" s="1"/>
      <c r="CB679" s="1"/>
      <c r="CC679" s="1"/>
      <c r="CD679" s="1"/>
      <c r="CE679" s="1"/>
      <c r="CF679" s="1"/>
      <c r="CG679" s="7"/>
    </row>
    <row r="680" spans="38:85" x14ac:dyDescent="0.25">
      <c r="AL680" s="6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1"/>
      <c r="CC680" s="1"/>
      <c r="CD680" s="1"/>
      <c r="CE680" s="1"/>
      <c r="CF680" s="1"/>
      <c r="CG680" s="7"/>
    </row>
    <row r="681" spans="38:85" x14ac:dyDescent="0.25">
      <c r="AL681" s="6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1"/>
      <c r="CC681" s="1"/>
      <c r="CD681" s="1"/>
      <c r="CE681" s="1"/>
      <c r="CF681" s="1"/>
      <c r="CG681" s="7"/>
    </row>
    <row r="682" spans="38:85" x14ac:dyDescent="0.25">
      <c r="AL682" s="6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  <c r="CC682" s="1"/>
      <c r="CD682" s="1"/>
      <c r="CE682" s="1"/>
      <c r="CF682" s="1"/>
      <c r="CG682" s="7"/>
    </row>
    <row r="683" spans="38:85" x14ac:dyDescent="0.25">
      <c r="AL683" s="6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  <c r="CC683" s="1"/>
      <c r="CD683" s="1"/>
      <c r="CE683" s="1"/>
      <c r="CF683" s="1"/>
      <c r="CG683" s="7"/>
    </row>
    <row r="684" spans="38:85" x14ac:dyDescent="0.25">
      <c r="AL684" s="6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  <c r="CA684" s="1"/>
      <c r="CB684" s="1"/>
      <c r="CC684" s="1"/>
      <c r="CD684" s="1"/>
      <c r="CE684" s="1"/>
      <c r="CF684" s="1"/>
      <c r="CG684" s="7"/>
    </row>
    <row r="685" spans="38:85" x14ac:dyDescent="0.25">
      <c r="AL685" s="6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  <c r="CC685" s="1"/>
      <c r="CD685" s="1"/>
      <c r="CE685" s="1"/>
      <c r="CF685" s="1"/>
      <c r="CG685" s="7"/>
    </row>
    <row r="686" spans="38:85" x14ac:dyDescent="0.25">
      <c r="AL686" s="6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1"/>
      <c r="CC686" s="1"/>
      <c r="CD686" s="1"/>
      <c r="CE686" s="1"/>
      <c r="CF686" s="1"/>
      <c r="CG686" s="7"/>
    </row>
    <row r="687" spans="38:85" x14ac:dyDescent="0.25">
      <c r="AL687" s="6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1"/>
      <c r="CF687" s="1"/>
      <c r="CG687" s="7"/>
    </row>
    <row r="688" spans="38:85" x14ac:dyDescent="0.25">
      <c r="AL688" s="6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  <c r="CC688" s="1"/>
      <c r="CD688" s="1"/>
      <c r="CE688" s="1"/>
      <c r="CF688" s="1"/>
      <c r="CG688" s="7"/>
    </row>
    <row r="689" spans="38:85" x14ac:dyDescent="0.25">
      <c r="AL689" s="6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1"/>
      <c r="CC689" s="1"/>
      <c r="CD689" s="1"/>
      <c r="CE689" s="1"/>
      <c r="CF689" s="1"/>
      <c r="CG689" s="7"/>
    </row>
    <row r="690" spans="38:85" x14ac:dyDescent="0.25">
      <c r="AL690" s="6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  <c r="CC690" s="1"/>
      <c r="CD690" s="1"/>
      <c r="CE690" s="1"/>
      <c r="CF690" s="1"/>
      <c r="CG690" s="7"/>
    </row>
    <row r="691" spans="38:85" x14ac:dyDescent="0.25">
      <c r="AL691" s="6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  <c r="CC691" s="1"/>
      <c r="CD691" s="1"/>
      <c r="CE691" s="1"/>
      <c r="CF691" s="1"/>
      <c r="CG691" s="7"/>
    </row>
    <row r="692" spans="38:85" x14ac:dyDescent="0.25">
      <c r="AL692" s="6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  <c r="CC692" s="1"/>
      <c r="CD692" s="1"/>
      <c r="CE692" s="1"/>
      <c r="CF692" s="1"/>
      <c r="CG692" s="7"/>
    </row>
    <row r="693" spans="38:85" x14ac:dyDescent="0.25">
      <c r="AL693" s="6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  <c r="CC693" s="1"/>
      <c r="CD693" s="1"/>
      <c r="CE693" s="1"/>
      <c r="CF693" s="1"/>
      <c r="CG693" s="7"/>
    </row>
    <row r="694" spans="38:85" x14ac:dyDescent="0.25">
      <c r="AL694" s="6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  <c r="CC694" s="1"/>
      <c r="CD694" s="1"/>
      <c r="CE694" s="1"/>
      <c r="CF694" s="1"/>
      <c r="CG694" s="7"/>
    </row>
    <row r="695" spans="38:85" x14ac:dyDescent="0.25">
      <c r="AL695" s="6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  <c r="CC695" s="1"/>
      <c r="CD695" s="1"/>
      <c r="CE695" s="1"/>
      <c r="CF695" s="1"/>
      <c r="CG695" s="7"/>
    </row>
    <row r="696" spans="38:85" x14ac:dyDescent="0.25">
      <c r="AL696" s="6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1"/>
      <c r="CC696" s="1"/>
      <c r="CD696" s="1"/>
      <c r="CE696" s="1"/>
      <c r="CF696" s="1"/>
      <c r="CG696" s="7"/>
    </row>
    <row r="697" spans="38:85" x14ac:dyDescent="0.25">
      <c r="AL697" s="6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  <c r="CC697" s="1"/>
      <c r="CD697" s="1"/>
      <c r="CE697" s="1"/>
      <c r="CF697" s="1"/>
      <c r="CG697" s="7"/>
    </row>
    <row r="698" spans="38:85" x14ac:dyDescent="0.25">
      <c r="AL698" s="6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  <c r="CC698" s="1"/>
      <c r="CD698" s="1"/>
      <c r="CE698" s="1"/>
      <c r="CF698" s="1"/>
      <c r="CG698" s="7"/>
    </row>
    <row r="699" spans="38:85" x14ac:dyDescent="0.25">
      <c r="AL699" s="6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  <c r="CA699" s="1"/>
      <c r="CB699" s="1"/>
      <c r="CC699" s="1"/>
      <c r="CD699" s="1"/>
      <c r="CE699" s="1"/>
      <c r="CF699" s="1"/>
      <c r="CG699" s="7"/>
    </row>
    <row r="700" spans="38:85" x14ac:dyDescent="0.25">
      <c r="AL700" s="6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  <c r="CC700" s="1"/>
      <c r="CD700" s="1"/>
      <c r="CE700" s="1"/>
      <c r="CF700" s="1"/>
      <c r="CG700" s="7"/>
    </row>
    <row r="701" spans="38:85" x14ac:dyDescent="0.25">
      <c r="AL701" s="6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  <c r="CC701" s="1"/>
      <c r="CD701" s="1"/>
      <c r="CE701" s="1"/>
      <c r="CF701" s="1"/>
      <c r="CG701" s="7"/>
    </row>
    <row r="702" spans="38:85" x14ac:dyDescent="0.25">
      <c r="AL702" s="6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  <c r="CC702" s="1"/>
      <c r="CD702" s="1"/>
      <c r="CE702" s="1"/>
      <c r="CF702" s="1"/>
      <c r="CG702" s="7"/>
    </row>
    <row r="703" spans="38:85" x14ac:dyDescent="0.25">
      <c r="AL703" s="6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  <c r="CC703" s="1"/>
      <c r="CD703" s="1"/>
      <c r="CE703" s="1"/>
      <c r="CF703" s="1"/>
      <c r="CG703" s="7"/>
    </row>
    <row r="704" spans="38:85" x14ac:dyDescent="0.25">
      <c r="AL704" s="6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  <c r="CA704" s="1"/>
      <c r="CB704" s="1"/>
      <c r="CC704" s="1"/>
      <c r="CD704" s="1"/>
      <c r="CE704" s="1"/>
      <c r="CF704" s="1"/>
      <c r="CG704" s="7"/>
    </row>
    <row r="705" spans="38:85" x14ac:dyDescent="0.25">
      <c r="AL705" s="6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1"/>
      <c r="CC705" s="1"/>
      <c r="CD705" s="1"/>
      <c r="CE705" s="1"/>
      <c r="CF705" s="1"/>
      <c r="CG705" s="7"/>
    </row>
    <row r="706" spans="38:85" x14ac:dyDescent="0.25">
      <c r="AL706" s="6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  <c r="CA706" s="1"/>
      <c r="CB706" s="1"/>
      <c r="CC706" s="1"/>
      <c r="CD706" s="1"/>
      <c r="CE706" s="1"/>
      <c r="CF706" s="1"/>
      <c r="CG706" s="7"/>
    </row>
    <row r="707" spans="38:85" x14ac:dyDescent="0.25">
      <c r="AL707" s="6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BY707" s="1"/>
      <c r="BZ707" s="1"/>
      <c r="CA707" s="1"/>
      <c r="CB707" s="1"/>
      <c r="CC707" s="1"/>
      <c r="CD707" s="1"/>
      <c r="CE707" s="1"/>
      <c r="CF707" s="1"/>
      <c r="CG707" s="7"/>
    </row>
    <row r="708" spans="38:85" x14ac:dyDescent="0.25">
      <c r="AL708" s="6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  <c r="CA708" s="1"/>
      <c r="CB708" s="1"/>
      <c r="CC708" s="1"/>
      <c r="CD708" s="1"/>
      <c r="CE708" s="1"/>
      <c r="CF708" s="1"/>
      <c r="CG708" s="7"/>
    </row>
    <row r="709" spans="38:85" x14ac:dyDescent="0.25">
      <c r="AL709" s="6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1"/>
      <c r="CC709" s="1"/>
      <c r="CD709" s="1"/>
      <c r="CE709" s="1"/>
      <c r="CF709" s="1"/>
      <c r="CG709" s="7"/>
    </row>
    <row r="710" spans="38:85" x14ac:dyDescent="0.25">
      <c r="AL710" s="6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  <c r="CA710" s="1"/>
      <c r="CB710" s="1"/>
      <c r="CC710" s="1"/>
      <c r="CD710" s="1"/>
      <c r="CE710" s="1"/>
      <c r="CF710" s="1"/>
      <c r="CG710" s="7"/>
    </row>
    <row r="711" spans="38:85" x14ac:dyDescent="0.25">
      <c r="AL711" s="6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  <c r="CC711" s="1"/>
      <c r="CD711" s="1"/>
      <c r="CE711" s="1"/>
      <c r="CF711" s="1"/>
      <c r="CG711" s="7"/>
    </row>
    <row r="712" spans="38:85" x14ac:dyDescent="0.25">
      <c r="AL712" s="6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  <c r="CA712" s="1"/>
      <c r="CB712" s="1"/>
      <c r="CC712" s="1"/>
      <c r="CD712" s="1"/>
      <c r="CE712" s="1"/>
      <c r="CF712" s="1"/>
      <c r="CG712" s="7"/>
    </row>
    <row r="713" spans="38:85" x14ac:dyDescent="0.25">
      <c r="AL713" s="6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1"/>
      <c r="CC713" s="1"/>
      <c r="CD713" s="1"/>
      <c r="CE713" s="1"/>
      <c r="CF713" s="1"/>
      <c r="CG713" s="7"/>
    </row>
    <row r="714" spans="38:85" x14ac:dyDescent="0.25">
      <c r="AL714" s="6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  <c r="CA714" s="1"/>
      <c r="CB714" s="1"/>
      <c r="CC714" s="1"/>
      <c r="CD714" s="1"/>
      <c r="CE714" s="1"/>
      <c r="CF714" s="1"/>
      <c r="CG714" s="7"/>
    </row>
    <row r="715" spans="38:85" x14ac:dyDescent="0.25">
      <c r="AL715" s="6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  <c r="CC715" s="1"/>
      <c r="CD715" s="1"/>
      <c r="CE715" s="1"/>
      <c r="CF715" s="1"/>
      <c r="CG715" s="7"/>
    </row>
    <row r="716" spans="38:85" x14ac:dyDescent="0.25">
      <c r="AL716" s="6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  <c r="CA716" s="1"/>
      <c r="CB716" s="1"/>
      <c r="CC716" s="1"/>
      <c r="CD716" s="1"/>
      <c r="CE716" s="1"/>
      <c r="CF716" s="1"/>
      <c r="CG716" s="7"/>
    </row>
    <row r="717" spans="38:85" x14ac:dyDescent="0.25">
      <c r="AL717" s="6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BY717" s="1"/>
      <c r="BZ717" s="1"/>
      <c r="CA717" s="1"/>
      <c r="CB717" s="1"/>
      <c r="CC717" s="1"/>
      <c r="CD717" s="1"/>
      <c r="CE717" s="1"/>
      <c r="CF717" s="1"/>
      <c r="CG717" s="7"/>
    </row>
    <row r="718" spans="38:85" x14ac:dyDescent="0.25">
      <c r="AL718" s="6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  <c r="BX718" s="1"/>
      <c r="BY718" s="1"/>
      <c r="BZ718" s="1"/>
      <c r="CA718" s="1"/>
      <c r="CB718" s="1"/>
      <c r="CC718" s="1"/>
      <c r="CD718" s="1"/>
      <c r="CE718" s="1"/>
      <c r="CF718" s="1"/>
      <c r="CG718" s="7"/>
    </row>
    <row r="719" spans="38:85" x14ac:dyDescent="0.25">
      <c r="AL719" s="6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  <c r="BX719" s="1"/>
      <c r="BY719" s="1"/>
      <c r="BZ719" s="1"/>
      <c r="CA719" s="1"/>
      <c r="CB719" s="1"/>
      <c r="CC719" s="1"/>
      <c r="CD719" s="1"/>
      <c r="CE719" s="1"/>
      <c r="CF719" s="1"/>
      <c r="CG719" s="7"/>
    </row>
    <row r="720" spans="38:85" x14ac:dyDescent="0.25">
      <c r="AL720" s="6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  <c r="BX720" s="1"/>
      <c r="BY720" s="1"/>
      <c r="BZ720" s="1"/>
      <c r="CA720" s="1"/>
      <c r="CB720" s="1"/>
      <c r="CC720" s="1"/>
      <c r="CD720" s="1"/>
      <c r="CE720" s="1"/>
      <c r="CF720" s="1"/>
      <c r="CG720" s="7"/>
    </row>
    <row r="721" spans="38:85" x14ac:dyDescent="0.25">
      <c r="AL721" s="6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  <c r="BX721" s="1"/>
      <c r="BY721" s="1"/>
      <c r="BZ721" s="1"/>
      <c r="CA721" s="1"/>
      <c r="CB721" s="1"/>
      <c r="CC721" s="1"/>
      <c r="CD721" s="1"/>
      <c r="CE721" s="1"/>
      <c r="CF721" s="1"/>
      <c r="CG721" s="7"/>
    </row>
    <row r="722" spans="38:85" x14ac:dyDescent="0.25">
      <c r="AL722" s="6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  <c r="BX722" s="1"/>
      <c r="BY722" s="1"/>
      <c r="BZ722" s="1"/>
      <c r="CA722" s="1"/>
      <c r="CB722" s="1"/>
      <c r="CC722" s="1"/>
      <c r="CD722" s="1"/>
      <c r="CE722" s="1"/>
      <c r="CF722" s="1"/>
      <c r="CG722" s="7"/>
    </row>
    <row r="723" spans="38:85" x14ac:dyDescent="0.25">
      <c r="AL723" s="6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  <c r="BX723" s="1"/>
      <c r="BY723" s="1"/>
      <c r="BZ723" s="1"/>
      <c r="CA723" s="1"/>
      <c r="CB723" s="1"/>
      <c r="CC723" s="1"/>
      <c r="CD723" s="1"/>
      <c r="CE723" s="1"/>
      <c r="CF723" s="1"/>
      <c r="CG723" s="7"/>
    </row>
    <row r="724" spans="38:85" x14ac:dyDescent="0.25">
      <c r="AL724" s="6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  <c r="BX724" s="1"/>
      <c r="BY724" s="1"/>
      <c r="BZ724" s="1"/>
      <c r="CA724" s="1"/>
      <c r="CB724" s="1"/>
      <c r="CC724" s="1"/>
      <c r="CD724" s="1"/>
      <c r="CE724" s="1"/>
      <c r="CF724" s="1"/>
      <c r="CG724" s="7"/>
    </row>
    <row r="725" spans="38:85" x14ac:dyDescent="0.25">
      <c r="AL725" s="6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  <c r="BX725" s="1"/>
      <c r="BY725" s="1"/>
      <c r="BZ725" s="1"/>
      <c r="CA725" s="1"/>
      <c r="CB725" s="1"/>
      <c r="CC725" s="1"/>
      <c r="CD725" s="1"/>
      <c r="CE725" s="1"/>
      <c r="CF725" s="1"/>
      <c r="CG725" s="7"/>
    </row>
    <row r="726" spans="38:85" x14ac:dyDescent="0.25">
      <c r="AL726" s="6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  <c r="BX726" s="1"/>
      <c r="BY726" s="1"/>
      <c r="BZ726" s="1"/>
      <c r="CA726" s="1"/>
      <c r="CB726" s="1"/>
      <c r="CC726" s="1"/>
      <c r="CD726" s="1"/>
      <c r="CE726" s="1"/>
      <c r="CF726" s="1"/>
      <c r="CG726" s="7"/>
    </row>
    <row r="727" spans="38:85" x14ac:dyDescent="0.25">
      <c r="AL727" s="6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  <c r="BV727" s="1"/>
      <c r="BW727" s="1"/>
      <c r="BX727" s="1"/>
      <c r="BY727" s="1"/>
      <c r="BZ727" s="1"/>
      <c r="CA727" s="1"/>
      <c r="CB727" s="1"/>
      <c r="CC727" s="1"/>
      <c r="CD727" s="1"/>
      <c r="CE727" s="1"/>
      <c r="CF727" s="1"/>
      <c r="CG727" s="7"/>
    </row>
    <row r="728" spans="38:85" x14ac:dyDescent="0.25">
      <c r="AL728" s="6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  <c r="BV728" s="1"/>
      <c r="BW728" s="1"/>
      <c r="BX728" s="1"/>
      <c r="BY728" s="1"/>
      <c r="BZ728" s="1"/>
      <c r="CA728" s="1"/>
      <c r="CB728" s="1"/>
      <c r="CC728" s="1"/>
      <c r="CD728" s="1"/>
      <c r="CE728" s="1"/>
      <c r="CF728" s="1"/>
      <c r="CG728" s="7"/>
    </row>
    <row r="729" spans="38:85" x14ac:dyDescent="0.25">
      <c r="AL729" s="6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  <c r="BV729" s="1"/>
      <c r="BW729" s="1"/>
      <c r="BX729" s="1"/>
      <c r="BY729" s="1"/>
      <c r="BZ729" s="1"/>
      <c r="CA729" s="1"/>
      <c r="CB729" s="1"/>
      <c r="CC729" s="1"/>
      <c r="CD729" s="1"/>
      <c r="CE729" s="1"/>
      <c r="CF729" s="1"/>
      <c r="CG729" s="7"/>
    </row>
    <row r="730" spans="38:85" x14ac:dyDescent="0.25">
      <c r="AL730" s="6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  <c r="BX730" s="1"/>
      <c r="BY730" s="1"/>
      <c r="BZ730" s="1"/>
      <c r="CA730" s="1"/>
      <c r="CB730" s="1"/>
      <c r="CC730" s="1"/>
      <c r="CD730" s="1"/>
      <c r="CE730" s="1"/>
      <c r="CF730" s="1"/>
      <c r="CG730" s="7"/>
    </row>
    <row r="731" spans="38:85" x14ac:dyDescent="0.25">
      <c r="AL731" s="6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  <c r="BV731" s="1"/>
      <c r="BW731" s="1"/>
      <c r="BX731" s="1"/>
      <c r="BY731" s="1"/>
      <c r="BZ731" s="1"/>
      <c r="CA731" s="1"/>
      <c r="CB731" s="1"/>
      <c r="CC731" s="1"/>
      <c r="CD731" s="1"/>
      <c r="CE731" s="1"/>
      <c r="CF731" s="1"/>
      <c r="CG731" s="7"/>
    </row>
    <row r="732" spans="38:85" x14ac:dyDescent="0.25">
      <c r="AL732" s="6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  <c r="BV732" s="1"/>
      <c r="BW732" s="1"/>
      <c r="BX732" s="1"/>
      <c r="BY732" s="1"/>
      <c r="BZ732" s="1"/>
      <c r="CA732" s="1"/>
      <c r="CB732" s="1"/>
      <c r="CC732" s="1"/>
      <c r="CD732" s="1"/>
      <c r="CE732" s="1"/>
      <c r="CF732" s="1"/>
      <c r="CG732" s="7"/>
    </row>
    <row r="733" spans="38:85" x14ac:dyDescent="0.25">
      <c r="AL733" s="6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BY733" s="1"/>
      <c r="BZ733" s="1"/>
      <c r="CA733" s="1"/>
      <c r="CB733" s="1"/>
      <c r="CC733" s="1"/>
      <c r="CD733" s="1"/>
      <c r="CE733" s="1"/>
      <c r="CF733" s="1"/>
      <c r="CG733" s="7"/>
    </row>
    <row r="734" spans="38:85" x14ac:dyDescent="0.25">
      <c r="AL734" s="6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BY734" s="1"/>
      <c r="BZ734" s="1"/>
      <c r="CA734" s="1"/>
      <c r="CB734" s="1"/>
      <c r="CC734" s="1"/>
      <c r="CD734" s="1"/>
      <c r="CE734" s="1"/>
      <c r="CF734" s="1"/>
      <c r="CG734" s="7"/>
    </row>
    <row r="735" spans="38:85" x14ac:dyDescent="0.25">
      <c r="AL735" s="6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BY735" s="1"/>
      <c r="BZ735" s="1"/>
      <c r="CA735" s="1"/>
      <c r="CB735" s="1"/>
      <c r="CC735" s="1"/>
      <c r="CD735" s="1"/>
      <c r="CE735" s="1"/>
      <c r="CF735" s="1"/>
      <c r="CG735" s="7"/>
    </row>
    <row r="736" spans="38:85" x14ac:dyDescent="0.25">
      <c r="AL736" s="6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  <c r="BX736" s="1"/>
      <c r="BY736" s="1"/>
      <c r="BZ736" s="1"/>
      <c r="CA736" s="1"/>
      <c r="CB736" s="1"/>
      <c r="CC736" s="1"/>
      <c r="CD736" s="1"/>
      <c r="CE736" s="1"/>
      <c r="CF736" s="1"/>
      <c r="CG736" s="7"/>
    </row>
    <row r="737" spans="38:85" x14ac:dyDescent="0.25">
      <c r="AL737" s="6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  <c r="BX737" s="1"/>
      <c r="BY737" s="1"/>
      <c r="BZ737" s="1"/>
      <c r="CA737" s="1"/>
      <c r="CB737" s="1"/>
      <c r="CC737" s="1"/>
      <c r="CD737" s="1"/>
      <c r="CE737" s="1"/>
      <c r="CF737" s="1"/>
      <c r="CG737" s="7"/>
    </row>
    <row r="738" spans="38:85" x14ac:dyDescent="0.25">
      <c r="AL738" s="6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  <c r="BX738" s="1"/>
      <c r="BY738" s="1"/>
      <c r="BZ738" s="1"/>
      <c r="CA738" s="1"/>
      <c r="CB738" s="1"/>
      <c r="CC738" s="1"/>
      <c r="CD738" s="1"/>
      <c r="CE738" s="1"/>
      <c r="CF738" s="1"/>
      <c r="CG738" s="7"/>
    </row>
    <row r="739" spans="38:85" x14ac:dyDescent="0.25">
      <c r="AL739" s="6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  <c r="BX739" s="1"/>
      <c r="BY739" s="1"/>
      <c r="BZ739" s="1"/>
      <c r="CA739" s="1"/>
      <c r="CB739" s="1"/>
      <c r="CC739" s="1"/>
      <c r="CD739" s="1"/>
      <c r="CE739" s="1"/>
      <c r="CF739" s="1"/>
      <c r="CG739" s="7"/>
    </row>
    <row r="740" spans="38:85" x14ac:dyDescent="0.25">
      <c r="AL740" s="6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  <c r="BX740" s="1"/>
      <c r="BY740" s="1"/>
      <c r="BZ740" s="1"/>
      <c r="CA740" s="1"/>
      <c r="CB740" s="1"/>
      <c r="CC740" s="1"/>
      <c r="CD740" s="1"/>
      <c r="CE740" s="1"/>
      <c r="CF740" s="1"/>
      <c r="CG740" s="7"/>
    </row>
    <row r="741" spans="38:85" x14ac:dyDescent="0.25">
      <c r="AL741" s="6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  <c r="BX741" s="1"/>
      <c r="BY741" s="1"/>
      <c r="BZ741" s="1"/>
      <c r="CA741" s="1"/>
      <c r="CB741" s="1"/>
      <c r="CC741" s="1"/>
      <c r="CD741" s="1"/>
      <c r="CE741" s="1"/>
      <c r="CF741" s="1"/>
      <c r="CG741" s="7"/>
    </row>
    <row r="742" spans="38:85" x14ac:dyDescent="0.25">
      <c r="AL742" s="6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  <c r="BV742" s="1"/>
      <c r="BW742" s="1"/>
      <c r="BX742" s="1"/>
      <c r="BY742" s="1"/>
      <c r="BZ742" s="1"/>
      <c r="CA742" s="1"/>
      <c r="CB742" s="1"/>
      <c r="CC742" s="1"/>
      <c r="CD742" s="1"/>
      <c r="CE742" s="1"/>
      <c r="CF742" s="1"/>
      <c r="CG742" s="7"/>
    </row>
    <row r="743" spans="38:85" x14ac:dyDescent="0.25">
      <c r="AL743" s="6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  <c r="BV743" s="1"/>
      <c r="BW743" s="1"/>
      <c r="BX743" s="1"/>
      <c r="BY743" s="1"/>
      <c r="BZ743" s="1"/>
      <c r="CA743" s="1"/>
      <c r="CB743" s="1"/>
      <c r="CC743" s="1"/>
      <c r="CD743" s="1"/>
      <c r="CE743" s="1"/>
      <c r="CF743" s="1"/>
      <c r="CG743" s="7"/>
    </row>
    <row r="744" spans="38:85" x14ac:dyDescent="0.25">
      <c r="AL744" s="6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  <c r="BX744" s="1"/>
      <c r="BY744" s="1"/>
      <c r="BZ744" s="1"/>
      <c r="CA744" s="1"/>
      <c r="CB744" s="1"/>
      <c r="CC744" s="1"/>
      <c r="CD744" s="1"/>
      <c r="CE744" s="1"/>
      <c r="CF744" s="1"/>
      <c r="CG744" s="7"/>
    </row>
    <row r="745" spans="38:85" x14ac:dyDescent="0.25">
      <c r="AL745" s="6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  <c r="BX745" s="1"/>
      <c r="BY745" s="1"/>
      <c r="BZ745" s="1"/>
      <c r="CA745" s="1"/>
      <c r="CB745" s="1"/>
      <c r="CC745" s="1"/>
      <c r="CD745" s="1"/>
      <c r="CE745" s="1"/>
      <c r="CF745" s="1"/>
      <c r="CG745" s="7"/>
    </row>
    <row r="746" spans="38:85" x14ac:dyDescent="0.25">
      <c r="AL746" s="6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  <c r="BX746" s="1"/>
      <c r="BY746" s="1"/>
      <c r="BZ746" s="1"/>
      <c r="CA746" s="1"/>
      <c r="CB746" s="1"/>
      <c r="CC746" s="1"/>
      <c r="CD746" s="1"/>
      <c r="CE746" s="1"/>
      <c r="CF746" s="1"/>
      <c r="CG746" s="7"/>
    </row>
    <row r="747" spans="38:85" x14ac:dyDescent="0.25">
      <c r="AL747" s="6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  <c r="BX747" s="1"/>
      <c r="BY747" s="1"/>
      <c r="BZ747" s="1"/>
      <c r="CA747" s="1"/>
      <c r="CB747" s="1"/>
      <c r="CC747" s="1"/>
      <c r="CD747" s="1"/>
      <c r="CE747" s="1"/>
      <c r="CF747" s="1"/>
      <c r="CG747" s="7"/>
    </row>
    <row r="748" spans="38:85" x14ac:dyDescent="0.25">
      <c r="AL748" s="6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  <c r="BV748" s="1"/>
      <c r="BW748" s="1"/>
      <c r="BX748" s="1"/>
      <c r="BY748" s="1"/>
      <c r="BZ748" s="1"/>
      <c r="CA748" s="1"/>
      <c r="CB748" s="1"/>
      <c r="CC748" s="1"/>
      <c r="CD748" s="1"/>
      <c r="CE748" s="1"/>
      <c r="CF748" s="1"/>
      <c r="CG748" s="7"/>
    </row>
    <row r="749" spans="38:85" x14ac:dyDescent="0.25">
      <c r="AL749" s="6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  <c r="BV749" s="1"/>
      <c r="BW749" s="1"/>
      <c r="BX749" s="1"/>
      <c r="BY749" s="1"/>
      <c r="BZ749" s="1"/>
      <c r="CA749" s="1"/>
      <c r="CB749" s="1"/>
      <c r="CC749" s="1"/>
      <c r="CD749" s="1"/>
      <c r="CE749" s="1"/>
      <c r="CF749" s="1"/>
      <c r="CG749" s="7"/>
    </row>
    <row r="750" spans="38:85" x14ac:dyDescent="0.25">
      <c r="AL750" s="6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  <c r="BV750" s="1"/>
      <c r="BW750" s="1"/>
      <c r="BX750" s="1"/>
      <c r="BY750" s="1"/>
      <c r="BZ750" s="1"/>
      <c r="CA750" s="1"/>
      <c r="CB750" s="1"/>
      <c r="CC750" s="1"/>
      <c r="CD750" s="1"/>
      <c r="CE750" s="1"/>
      <c r="CF750" s="1"/>
      <c r="CG750" s="7"/>
    </row>
    <row r="751" spans="38:85" x14ac:dyDescent="0.25">
      <c r="AL751" s="6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  <c r="BX751" s="1"/>
      <c r="BY751" s="1"/>
      <c r="BZ751" s="1"/>
      <c r="CA751" s="1"/>
      <c r="CB751" s="1"/>
      <c r="CC751" s="1"/>
      <c r="CD751" s="1"/>
      <c r="CE751" s="1"/>
      <c r="CF751" s="1"/>
      <c r="CG751" s="7"/>
    </row>
    <row r="752" spans="38:85" x14ac:dyDescent="0.25">
      <c r="AL752" s="6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  <c r="BX752" s="1"/>
      <c r="BY752" s="1"/>
      <c r="BZ752" s="1"/>
      <c r="CA752" s="1"/>
      <c r="CB752" s="1"/>
      <c r="CC752" s="1"/>
      <c r="CD752" s="1"/>
      <c r="CE752" s="1"/>
      <c r="CF752" s="1"/>
      <c r="CG752" s="7"/>
    </row>
    <row r="753" spans="38:85" x14ac:dyDescent="0.25">
      <c r="AL753" s="6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  <c r="BV753" s="1"/>
      <c r="BW753" s="1"/>
      <c r="BX753" s="1"/>
      <c r="BY753" s="1"/>
      <c r="BZ753" s="1"/>
      <c r="CA753" s="1"/>
      <c r="CB753" s="1"/>
      <c r="CC753" s="1"/>
      <c r="CD753" s="1"/>
      <c r="CE753" s="1"/>
      <c r="CF753" s="1"/>
      <c r="CG753" s="7"/>
    </row>
    <row r="754" spans="38:85" x14ac:dyDescent="0.25">
      <c r="AL754" s="6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  <c r="BV754" s="1"/>
      <c r="BW754" s="1"/>
      <c r="BX754" s="1"/>
      <c r="BY754" s="1"/>
      <c r="BZ754" s="1"/>
      <c r="CA754" s="1"/>
      <c r="CB754" s="1"/>
      <c r="CC754" s="1"/>
      <c r="CD754" s="1"/>
      <c r="CE754" s="1"/>
      <c r="CF754" s="1"/>
      <c r="CG754" s="7"/>
    </row>
    <row r="755" spans="38:85" x14ac:dyDescent="0.25">
      <c r="AL755" s="6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  <c r="BX755" s="1"/>
      <c r="BY755" s="1"/>
      <c r="BZ755" s="1"/>
      <c r="CA755" s="1"/>
      <c r="CB755" s="1"/>
      <c r="CC755" s="1"/>
      <c r="CD755" s="1"/>
      <c r="CE755" s="1"/>
      <c r="CF755" s="1"/>
      <c r="CG755" s="7"/>
    </row>
    <row r="756" spans="38:85" x14ac:dyDescent="0.25">
      <c r="AL756" s="6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  <c r="CA756" s="1"/>
      <c r="CB756" s="1"/>
      <c r="CC756" s="1"/>
      <c r="CD756" s="1"/>
      <c r="CE756" s="1"/>
      <c r="CF756" s="1"/>
      <c r="CG756" s="7"/>
    </row>
    <row r="757" spans="38:85" x14ac:dyDescent="0.25">
      <c r="AL757" s="6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  <c r="CA757" s="1"/>
      <c r="CB757" s="1"/>
      <c r="CC757" s="1"/>
      <c r="CD757" s="1"/>
      <c r="CE757" s="1"/>
      <c r="CF757" s="1"/>
      <c r="CG757" s="7"/>
    </row>
    <row r="758" spans="38:85" x14ac:dyDescent="0.25">
      <c r="AL758" s="6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BY758" s="1"/>
      <c r="BZ758" s="1"/>
      <c r="CA758" s="1"/>
      <c r="CB758" s="1"/>
      <c r="CC758" s="1"/>
      <c r="CD758" s="1"/>
      <c r="CE758" s="1"/>
      <c r="CF758" s="1"/>
      <c r="CG758" s="7"/>
    </row>
    <row r="759" spans="38:85" x14ac:dyDescent="0.25">
      <c r="AL759" s="6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  <c r="CA759" s="1"/>
      <c r="CB759" s="1"/>
      <c r="CC759" s="1"/>
      <c r="CD759" s="1"/>
      <c r="CE759" s="1"/>
      <c r="CF759" s="1"/>
      <c r="CG759" s="7"/>
    </row>
    <row r="760" spans="38:85" x14ac:dyDescent="0.25">
      <c r="AL760" s="6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  <c r="CA760" s="1"/>
      <c r="CB760" s="1"/>
      <c r="CC760" s="1"/>
      <c r="CD760" s="1"/>
      <c r="CE760" s="1"/>
      <c r="CF760" s="1"/>
      <c r="CG760" s="7"/>
    </row>
    <row r="761" spans="38:85" x14ac:dyDescent="0.25">
      <c r="AL761" s="6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BY761" s="1"/>
      <c r="BZ761" s="1"/>
      <c r="CA761" s="1"/>
      <c r="CB761" s="1"/>
      <c r="CC761" s="1"/>
      <c r="CD761" s="1"/>
      <c r="CE761" s="1"/>
      <c r="CF761" s="1"/>
      <c r="CG761" s="7"/>
    </row>
    <row r="762" spans="38:85" x14ac:dyDescent="0.25">
      <c r="AL762" s="6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  <c r="CA762" s="1"/>
      <c r="CB762" s="1"/>
      <c r="CC762" s="1"/>
      <c r="CD762" s="1"/>
      <c r="CE762" s="1"/>
      <c r="CF762" s="1"/>
      <c r="CG762" s="7"/>
    </row>
    <row r="763" spans="38:85" x14ac:dyDescent="0.25">
      <c r="AL763" s="6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  <c r="CA763" s="1"/>
      <c r="CB763" s="1"/>
      <c r="CC763" s="1"/>
      <c r="CD763" s="1"/>
      <c r="CE763" s="1"/>
      <c r="CF763" s="1"/>
      <c r="CG763" s="7"/>
    </row>
    <row r="764" spans="38:85" x14ac:dyDescent="0.25">
      <c r="AL764" s="6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BY764" s="1"/>
      <c r="BZ764" s="1"/>
      <c r="CA764" s="1"/>
      <c r="CB764" s="1"/>
      <c r="CC764" s="1"/>
      <c r="CD764" s="1"/>
      <c r="CE764" s="1"/>
      <c r="CF764" s="1"/>
      <c r="CG764" s="7"/>
    </row>
    <row r="765" spans="38:85" x14ac:dyDescent="0.25">
      <c r="AL765" s="6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BY765" s="1"/>
      <c r="BZ765" s="1"/>
      <c r="CA765" s="1"/>
      <c r="CB765" s="1"/>
      <c r="CC765" s="1"/>
      <c r="CD765" s="1"/>
      <c r="CE765" s="1"/>
      <c r="CF765" s="1"/>
      <c r="CG765" s="7"/>
    </row>
    <row r="766" spans="38:85" x14ac:dyDescent="0.25">
      <c r="AL766" s="6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  <c r="CA766" s="1"/>
      <c r="CB766" s="1"/>
      <c r="CC766" s="1"/>
      <c r="CD766" s="1"/>
      <c r="CE766" s="1"/>
      <c r="CF766" s="1"/>
      <c r="CG766" s="7"/>
    </row>
    <row r="767" spans="38:85" x14ac:dyDescent="0.25">
      <c r="AL767" s="6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  <c r="CA767" s="1"/>
      <c r="CB767" s="1"/>
      <c r="CC767" s="1"/>
      <c r="CD767" s="1"/>
      <c r="CE767" s="1"/>
      <c r="CF767" s="1"/>
      <c r="CG767" s="7"/>
    </row>
    <row r="768" spans="38:85" x14ac:dyDescent="0.25">
      <c r="AL768" s="6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  <c r="CA768" s="1"/>
      <c r="CB768" s="1"/>
      <c r="CC768" s="1"/>
      <c r="CD768" s="1"/>
      <c r="CE768" s="1"/>
      <c r="CF768" s="1"/>
      <c r="CG768" s="7"/>
    </row>
    <row r="769" spans="38:85" x14ac:dyDescent="0.25">
      <c r="AL769" s="6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  <c r="CA769" s="1"/>
      <c r="CB769" s="1"/>
      <c r="CC769" s="1"/>
      <c r="CD769" s="1"/>
      <c r="CE769" s="1"/>
      <c r="CF769" s="1"/>
      <c r="CG769" s="7"/>
    </row>
    <row r="770" spans="38:85" x14ac:dyDescent="0.25">
      <c r="AL770" s="6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  <c r="CA770" s="1"/>
      <c r="CB770" s="1"/>
      <c r="CC770" s="1"/>
      <c r="CD770" s="1"/>
      <c r="CE770" s="1"/>
      <c r="CF770" s="1"/>
      <c r="CG770" s="7"/>
    </row>
    <row r="771" spans="38:85" x14ac:dyDescent="0.25">
      <c r="AL771" s="6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  <c r="CA771" s="1"/>
      <c r="CB771" s="1"/>
      <c r="CC771" s="1"/>
      <c r="CD771" s="1"/>
      <c r="CE771" s="1"/>
      <c r="CF771" s="1"/>
      <c r="CG771" s="7"/>
    </row>
    <row r="772" spans="38:85" x14ac:dyDescent="0.25">
      <c r="AL772" s="6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  <c r="CA772" s="1"/>
      <c r="CB772" s="1"/>
      <c r="CC772" s="1"/>
      <c r="CD772" s="1"/>
      <c r="CE772" s="1"/>
      <c r="CF772" s="1"/>
      <c r="CG772" s="7"/>
    </row>
    <row r="773" spans="38:85" x14ac:dyDescent="0.25">
      <c r="AL773" s="6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  <c r="BV773" s="1"/>
      <c r="BW773" s="1"/>
      <c r="BX773" s="1"/>
      <c r="BY773" s="1"/>
      <c r="BZ773" s="1"/>
      <c r="CA773" s="1"/>
      <c r="CB773" s="1"/>
      <c r="CC773" s="1"/>
      <c r="CD773" s="1"/>
      <c r="CE773" s="1"/>
      <c r="CF773" s="1"/>
      <c r="CG773" s="7"/>
    </row>
    <row r="774" spans="38:85" x14ac:dyDescent="0.25">
      <c r="AL774" s="6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  <c r="BV774" s="1"/>
      <c r="BW774" s="1"/>
      <c r="BX774" s="1"/>
      <c r="BY774" s="1"/>
      <c r="BZ774" s="1"/>
      <c r="CA774" s="1"/>
      <c r="CB774" s="1"/>
      <c r="CC774" s="1"/>
      <c r="CD774" s="1"/>
      <c r="CE774" s="1"/>
      <c r="CF774" s="1"/>
      <c r="CG774" s="7"/>
    </row>
    <row r="775" spans="38:85" x14ac:dyDescent="0.25">
      <c r="AL775" s="6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BY775" s="1"/>
      <c r="BZ775" s="1"/>
      <c r="CA775" s="1"/>
      <c r="CB775" s="1"/>
      <c r="CC775" s="1"/>
      <c r="CD775" s="1"/>
      <c r="CE775" s="1"/>
      <c r="CF775" s="1"/>
      <c r="CG775" s="7"/>
    </row>
    <row r="776" spans="38:85" x14ac:dyDescent="0.25">
      <c r="AL776" s="6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  <c r="BV776" s="1"/>
      <c r="BW776" s="1"/>
      <c r="BX776" s="1"/>
      <c r="BY776" s="1"/>
      <c r="BZ776" s="1"/>
      <c r="CA776" s="1"/>
      <c r="CB776" s="1"/>
      <c r="CC776" s="1"/>
      <c r="CD776" s="1"/>
      <c r="CE776" s="1"/>
      <c r="CF776" s="1"/>
      <c r="CG776" s="7"/>
    </row>
    <row r="777" spans="38:85" x14ac:dyDescent="0.25">
      <c r="AL777" s="6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  <c r="BV777" s="1"/>
      <c r="BW777" s="1"/>
      <c r="BX777" s="1"/>
      <c r="BY777" s="1"/>
      <c r="BZ777" s="1"/>
      <c r="CA777" s="1"/>
      <c r="CB777" s="1"/>
      <c r="CC777" s="1"/>
      <c r="CD777" s="1"/>
      <c r="CE777" s="1"/>
      <c r="CF777" s="1"/>
      <c r="CG777" s="7"/>
    </row>
    <row r="778" spans="38:85" x14ac:dyDescent="0.25">
      <c r="AL778" s="6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  <c r="BV778" s="1"/>
      <c r="BW778" s="1"/>
      <c r="BX778" s="1"/>
      <c r="BY778" s="1"/>
      <c r="BZ778" s="1"/>
      <c r="CA778" s="1"/>
      <c r="CB778" s="1"/>
      <c r="CC778" s="1"/>
      <c r="CD778" s="1"/>
      <c r="CE778" s="1"/>
      <c r="CF778" s="1"/>
      <c r="CG778" s="7"/>
    </row>
    <row r="779" spans="38:85" x14ac:dyDescent="0.25">
      <c r="AL779" s="6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BY779" s="1"/>
      <c r="BZ779" s="1"/>
      <c r="CA779" s="1"/>
      <c r="CB779" s="1"/>
      <c r="CC779" s="1"/>
      <c r="CD779" s="1"/>
      <c r="CE779" s="1"/>
      <c r="CF779" s="1"/>
      <c r="CG779" s="7"/>
    </row>
    <row r="780" spans="38:85" x14ac:dyDescent="0.25">
      <c r="AL780" s="6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  <c r="CA780" s="1"/>
      <c r="CB780" s="1"/>
      <c r="CC780" s="1"/>
      <c r="CD780" s="1"/>
      <c r="CE780" s="1"/>
      <c r="CF780" s="1"/>
      <c r="CG780" s="7"/>
    </row>
    <row r="781" spans="38:85" x14ac:dyDescent="0.25">
      <c r="AL781" s="6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  <c r="CA781" s="1"/>
      <c r="CB781" s="1"/>
      <c r="CC781" s="1"/>
      <c r="CD781" s="1"/>
      <c r="CE781" s="1"/>
      <c r="CF781" s="1"/>
      <c r="CG781" s="7"/>
    </row>
    <row r="782" spans="38:85" x14ac:dyDescent="0.25">
      <c r="AL782" s="6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  <c r="CA782" s="1"/>
      <c r="CB782" s="1"/>
      <c r="CC782" s="1"/>
      <c r="CD782" s="1"/>
      <c r="CE782" s="1"/>
      <c r="CF782" s="1"/>
      <c r="CG782" s="7"/>
    </row>
    <row r="783" spans="38:85" x14ac:dyDescent="0.25">
      <c r="AL783" s="6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BY783" s="1"/>
      <c r="BZ783" s="1"/>
      <c r="CA783" s="1"/>
      <c r="CB783" s="1"/>
      <c r="CC783" s="1"/>
      <c r="CD783" s="1"/>
      <c r="CE783" s="1"/>
      <c r="CF783" s="1"/>
      <c r="CG783" s="7"/>
    </row>
    <row r="784" spans="38:85" x14ac:dyDescent="0.25">
      <c r="AL784" s="6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BY784" s="1"/>
      <c r="BZ784" s="1"/>
      <c r="CA784" s="1"/>
      <c r="CB784" s="1"/>
      <c r="CC784" s="1"/>
      <c r="CD784" s="1"/>
      <c r="CE784" s="1"/>
      <c r="CF784" s="1"/>
      <c r="CG784" s="7"/>
    </row>
    <row r="785" spans="38:85" x14ac:dyDescent="0.25">
      <c r="AL785" s="6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BY785" s="1"/>
      <c r="BZ785" s="1"/>
      <c r="CA785" s="1"/>
      <c r="CB785" s="1"/>
      <c r="CC785" s="1"/>
      <c r="CD785" s="1"/>
      <c r="CE785" s="1"/>
      <c r="CF785" s="1"/>
      <c r="CG785" s="7"/>
    </row>
    <row r="786" spans="38:85" x14ac:dyDescent="0.25">
      <c r="AL786" s="6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BY786" s="1"/>
      <c r="BZ786" s="1"/>
      <c r="CA786" s="1"/>
      <c r="CB786" s="1"/>
      <c r="CC786" s="1"/>
      <c r="CD786" s="1"/>
      <c r="CE786" s="1"/>
      <c r="CF786" s="1"/>
      <c r="CG786" s="7"/>
    </row>
    <row r="787" spans="38:85" x14ac:dyDescent="0.25">
      <c r="AL787" s="6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BY787" s="1"/>
      <c r="BZ787" s="1"/>
      <c r="CA787" s="1"/>
      <c r="CB787" s="1"/>
      <c r="CC787" s="1"/>
      <c r="CD787" s="1"/>
      <c r="CE787" s="1"/>
      <c r="CF787" s="1"/>
      <c r="CG787" s="7"/>
    </row>
    <row r="788" spans="38:85" x14ac:dyDescent="0.25">
      <c r="AL788" s="6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BY788" s="1"/>
      <c r="BZ788" s="1"/>
      <c r="CA788" s="1"/>
      <c r="CB788" s="1"/>
      <c r="CC788" s="1"/>
      <c r="CD788" s="1"/>
      <c r="CE788" s="1"/>
      <c r="CF788" s="1"/>
      <c r="CG788" s="7"/>
    </row>
    <row r="789" spans="38:85" x14ac:dyDescent="0.25">
      <c r="AL789" s="6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  <c r="CA789" s="1"/>
      <c r="CB789" s="1"/>
      <c r="CC789" s="1"/>
      <c r="CD789" s="1"/>
      <c r="CE789" s="1"/>
      <c r="CF789" s="1"/>
      <c r="CG789" s="7"/>
    </row>
    <row r="790" spans="38:85" x14ac:dyDescent="0.25">
      <c r="AL790" s="6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  <c r="CA790" s="1"/>
      <c r="CB790" s="1"/>
      <c r="CC790" s="1"/>
      <c r="CD790" s="1"/>
      <c r="CE790" s="1"/>
      <c r="CF790" s="1"/>
      <c r="CG790" s="7"/>
    </row>
    <row r="791" spans="38:85" x14ac:dyDescent="0.25">
      <c r="AL791" s="6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  <c r="CA791" s="1"/>
      <c r="CB791" s="1"/>
      <c r="CC791" s="1"/>
      <c r="CD791" s="1"/>
      <c r="CE791" s="1"/>
      <c r="CF791" s="1"/>
      <c r="CG791" s="7"/>
    </row>
    <row r="792" spans="38:85" x14ac:dyDescent="0.25">
      <c r="AL792" s="6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  <c r="CA792" s="1"/>
      <c r="CB792" s="1"/>
      <c r="CC792" s="1"/>
      <c r="CD792" s="1"/>
      <c r="CE792" s="1"/>
      <c r="CF792" s="1"/>
      <c r="CG792" s="7"/>
    </row>
    <row r="793" spans="38:85" x14ac:dyDescent="0.25">
      <c r="AL793" s="6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  <c r="CA793" s="1"/>
      <c r="CB793" s="1"/>
      <c r="CC793" s="1"/>
      <c r="CD793" s="1"/>
      <c r="CE793" s="1"/>
      <c r="CF793" s="1"/>
      <c r="CG793" s="7"/>
    </row>
    <row r="794" spans="38:85" x14ac:dyDescent="0.25">
      <c r="AL794" s="6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  <c r="CA794" s="1"/>
      <c r="CB794" s="1"/>
      <c r="CC794" s="1"/>
      <c r="CD794" s="1"/>
      <c r="CE794" s="1"/>
      <c r="CF794" s="1"/>
      <c r="CG794" s="7"/>
    </row>
    <row r="795" spans="38:85" x14ac:dyDescent="0.25">
      <c r="AL795" s="6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  <c r="CA795" s="1"/>
      <c r="CB795" s="1"/>
      <c r="CC795" s="1"/>
      <c r="CD795" s="1"/>
      <c r="CE795" s="1"/>
      <c r="CF795" s="1"/>
      <c r="CG795" s="7"/>
    </row>
    <row r="796" spans="38:85" x14ac:dyDescent="0.25">
      <c r="AL796" s="6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  <c r="CA796" s="1"/>
      <c r="CB796" s="1"/>
      <c r="CC796" s="1"/>
      <c r="CD796" s="1"/>
      <c r="CE796" s="1"/>
      <c r="CF796" s="1"/>
      <c r="CG796" s="7"/>
    </row>
    <row r="797" spans="38:85" x14ac:dyDescent="0.25">
      <c r="AL797" s="6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  <c r="CA797" s="1"/>
      <c r="CB797" s="1"/>
      <c r="CC797" s="1"/>
      <c r="CD797" s="1"/>
      <c r="CE797" s="1"/>
      <c r="CF797" s="1"/>
      <c r="CG797" s="7"/>
    </row>
    <row r="798" spans="38:85" x14ac:dyDescent="0.25">
      <c r="AL798" s="6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  <c r="CA798" s="1"/>
      <c r="CB798" s="1"/>
      <c r="CC798" s="1"/>
      <c r="CD798" s="1"/>
      <c r="CE798" s="1"/>
      <c r="CF798" s="1"/>
      <c r="CG798" s="7"/>
    </row>
    <row r="799" spans="38:85" x14ac:dyDescent="0.25">
      <c r="AL799" s="6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  <c r="CA799" s="1"/>
      <c r="CB799" s="1"/>
      <c r="CC799" s="1"/>
      <c r="CD799" s="1"/>
      <c r="CE799" s="1"/>
      <c r="CF799" s="1"/>
      <c r="CG799" s="7"/>
    </row>
    <row r="800" spans="38:85" x14ac:dyDescent="0.25">
      <c r="AL800" s="6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  <c r="CA800" s="1"/>
      <c r="CB800" s="1"/>
      <c r="CC800" s="1"/>
      <c r="CD800" s="1"/>
      <c r="CE800" s="1"/>
      <c r="CF800" s="1"/>
      <c r="CG800" s="7"/>
    </row>
    <row r="801" spans="38:85" x14ac:dyDescent="0.25">
      <c r="AL801" s="6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  <c r="CA801" s="1"/>
      <c r="CB801" s="1"/>
      <c r="CC801" s="1"/>
      <c r="CD801" s="1"/>
      <c r="CE801" s="1"/>
      <c r="CF801" s="1"/>
      <c r="CG801" s="7"/>
    </row>
    <row r="802" spans="38:85" x14ac:dyDescent="0.25">
      <c r="AL802" s="6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  <c r="CA802" s="1"/>
      <c r="CB802" s="1"/>
      <c r="CC802" s="1"/>
      <c r="CD802" s="1"/>
      <c r="CE802" s="1"/>
      <c r="CF802" s="1"/>
      <c r="CG802" s="7"/>
    </row>
    <row r="803" spans="38:85" x14ac:dyDescent="0.25">
      <c r="AL803" s="6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  <c r="CA803" s="1"/>
      <c r="CB803" s="1"/>
      <c r="CC803" s="1"/>
      <c r="CD803" s="1"/>
      <c r="CE803" s="1"/>
      <c r="CF803" s="1"/>
      <c r="CG803" s="7"/>
    </row>
    <row r="804" spans="38:85" x14ac:dyDescent="0.25">
      <c r="AL804" s="6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  <c r="CA804" s="1"/>
      <c r="CB804" s="1"/>
      <c r="CC804" s="1"/>
      <c r="CD804" s="1"/>
      <c r="CE804" s="1"/>
      <c r="CF804" s="1"/>
      <c r="CG804" s="7"/>
    </row>
    <row r="805" spans="38:85" x14ac:dyDescent="0.25">
      <c r="AL805" s="6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  <c r="CA805" s="1"/>
      <c r="CB805" s="1"/>
      <c r="CC805" s="1"/>
      <c r="CD805" s="1"/>
      <c r="CE805" s="1"/>
      <c r="CF805" s="1"/>
      <c r="CG805" s="7"/>
    </row>
    <row r="806" spans="38:85" x14ac:dyDescent="0.25">
      <c r="AL806" s="6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  <c r="BV806" s="1"/>
      <c r="BW806" s="1"/>
      <c r="BX806" s="1"/>
      <c r="BY806" s="1"/>
      <c r="BZ806" s="1"/>
      <c r="CA806" s="1"/>
      <c r="CB806" s="1"/>
      <c r="CC806" s="1"/>
      <c r="CD806" s="1"/>
      <c r="CE806" s="1"/>
      <c r="CF806" s="1"/>
      <c r="CG806" s="7"/>
    </row>
    <row r="807" spans="38:85" x14ac:dyDescent="0.25">
      <c r="AL807" s="6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  <c r="CA807" s="1"/>
      <c r="CB807" s="1"/>
      <c r="CC807" s="1"/>
      <c r="CD807" s="1"/>
      <c r="CE807" s="1"/>
      <c r="CF807" s="1"/>
      <c r="CG807" s="7"/>
    </row>
    <row r="808" spans="38:85" x14ac:dyDescent="0.25">
      <c r="AL808" s="6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  <c r="BV808" s="1"/>
      <c r="BW808" s="1"/>
      <c r="BX808" s="1"/>
      <c r="BY808" s="1"/>
      <c r="BZ808" s="1"/>
      <c r="CA808" s="1"/>
      <c r="CB808" s="1"/>
      <c r="CC808" s="1"/>
      <c r="CD808" s="1"/>
      <c r="CE808" s="1"/>
      <c r="CF808" s="1"/>
      <c r="CG808" s="7"/>
    </row>
    <row r="809" spans="38:85" x14ac:dyDescent="0.25">
      <c r="AL809" s="6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  <c r="BV809" s="1"/>
      <c r="BW809" s="1"/>
      <c r="BX809" s="1"/>
      <c r="BY809" s="1"/>
      <c r="BZ809" s="1"/>
      <c r="CA809" s="1"/>
      <c r="CB809" s="1"/>
      <c r="CC809" s="1"/>
      <c r="CD809" s="1"/>
      <c r="CE809" s="1"/>
      <c r="CF809" s="1"/>
      <c r="CG809" s="7"/>
    </row>
    <row r="810" spans="38:85" x14ac:dyDescent="0.25">
      <c r="AL810" s="6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  <c r="CA810" s="1"/>
      <c r="CB810" s="1"/>
      <c r="CC810" s="1"/>
      <c r="CD810" s="1"/>
      <c r="CE810" s="1"/>
      <c r="CF810" s="1"/>
      <c r="CG810" s="7"/>
    </row>
    <row r="811" spans="38:85" x14ac:dyDescent="0.25">
      <c r="AL811" s="6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BY811" s="1"/>
      <c r="BZ811" s="1"/>
      <c r="CA811" s="1"/>
      <c r="CB811" s="1"/>
      <c r="CC811" s="1"/>
      <c r="CD811" s="1"/>
      <c r="CE811" s="1"/>
      <c r="CF811" s="1"/>
      <c r="CG811" s="7"/>
    </row>
    <row r="812" spans="38:85" x14ac:dyDescent="0.25">
      <c r="AL812" s="6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  <c r="CA812" s="1"/>
      <c r="CB812" s="1"/>
      <c r="CC812" s="1"/>
      <c r="CD812" s="1"/>
      <c r="CE812" s="1"/>
      <c r="CF812" s="1"/>
      <c r="CG812" s="7"/>
    </row>
    <row r="813" spans="38:85" x14ac:dyDescent="0.25">
      <c r="AL813" s="6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  <c r="CA813" s="1"/>
      <c r="CB813" s="1"/>
      <c r="CC813" s="1"/>
      <c r="CD813" s="1"/>
      <c r="CE813" s="1"/>
      <c r="CF813" s="1"/>
      <c r="CG813" s="7"/>
    </row>
    <row r="814" spans="38:85" x14ac:dyDescent="0.25">
      <c r="AL814" s="6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BY814" s="1"/>
      <c r="BZ814" s="1"/>
      <c r="CA814" s="1"/>
      <c r="CB814" s="1"/>
      <c r="CC814" s="1"/>
      <c r="CD814" s="1"/>
      <c r="CE814" s="1"/>
      <c r="CF814" s="1"/>
      <c r="CG814" s="7"/>
    </row>
    <row r="815" spans="38:85" x14ac:dyDescent="0.25">
      <c r="AL815" s="6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BY815" s="1"/>
      <c r="BZ815" s="1"/>
      <c r="CA815" s="1"/>
      <c r="CB815" s="1"/>
      <c r="CC815" s="1"/>
      <c r="CD815" s="1"/>
      <c r="CE815" s="1"/>
      <c r="CF815" s="1"/>
      <c r="CG815" s="7"/>
    </row>
    <row r="816" spans="38:85" x14ac:dyDescent="0.25">
      <c r="AL816" s="6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  <c r="CA816" s="1"/>
      <c r="CB816" s="1"/>
      <c r="CC816" s="1"/>
      <c r="CD816" s="1"/>
      <c r="CE816" s="1"/>
      <c r="CF816" s="1"/>
      <c r="CG816" s="7"/>
    </row>
    <row r="817" spans="38:85" x14ac:dyDescent="0.25">
      <c r="AL817" s="6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BY817" s="1"/>
      <c r="BZ817" s="1"/>
      <c r="CA817" s="1"/>
      <c r="CB817" s="1"/>
      <c r="CC817" s="1"/>
      <c r="CD817" s="1"/>
      <c r="CE817" s="1"/>
      <c r="CF817" s="1"/>
      <c r="CG817" s="7"/>
    </row>
    <row r="818" spans="38:85" x14ac:dyDescent="0.25">
      <c r="AL818" s="6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  <c r="CA818" s="1"/>
      <c r="CB818" s="1"/>
      <c r="CC818" s="1"/>
      <c r="CD818" s="1"/>
      <c r="CE818" s="1"/>
      <c r="CF818" s="1"/>
      <c r="CG818" s="7"/>
    </row>
    <row r="819" spans="38:85" x14ac:dyDescent="0.25">
      <c r="AL819" s="6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  <c r="CA819" s="1"/>
      <c r="CB819" s="1"/>
      <c r="CC819" s="1"/>
      <c r="CD819" s="1"/>
      <c r="CE819" s="1"/>
      <c r="CF819" s="1"/>
      <c r="CG819" s="7"/>
    </row>
    <row r="820" spans="38:85" x14ac:dyDescent="0.25">
      <c r="AL820" s="6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  <c r="CA820" s="1"/>
      <c r="CB820" s="1"/>
      <c r="CC820" s="1"/>
      <c r="CD820" s="1"/>
      <c r="CE820" s="1"/>
      <c r="CF820" s="1"/>
      <c r="CG820" s="7"/>
    </row>
    <row r="821" spans="38:85" x14ac:dyDescent="0.25">
      <c r="AL821" s="6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  <c r="CA821" s="1"/>
      <c r="CB821" s="1"/>
      <c r="CC821" s="1"/>
      <c r="CD821" s="1"/>
      <c r="CE821" s="1"/>
      <c r="CF821" s="1"/>
      <c r="CG821" s="7"/>
    </row>
    <row r="822" spans="38:85" x14ac:dyDescent="0.25">
      <c r="AL822" s="6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  <c r="CA822" s="1"/>
      <c r="CB822" s="1"/>
      <c r="CC822" s="1"/>
      <c r="CD822" s="1"/>
      <c r="CE822" s="1"/>
      <c r="CF822" s="1"/>
      <c r="CG822" s="7"/>
    </row>
    <row r="823" spans="38:85" x14ac:dyDescent="0.25">
      <c r="AL823" s="6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BY823" s="1"/>
      <c r="BZ823" s="1"/>
      <c r="CA823" s="1"/>
      <c r="CB823" s="1"/>
      <c r="CC823" s="1"/>
      <c r="CD823" s="1"/>
      <c r="CE823" s="1"/>
      <c r="CF823" s="1"/>
      <c r="CG823" s="7"/>
    </row>
    <row r="824" spans="38:85" x14ac:dyDescent="0.25">
      <c r="AL824" s="6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  <c r="CA824" s="1"/>
      <c r="CB824" s="1"/>
      <c r="CC824" s="1"/>
      <c r="CD824" s="1"/>
      <c r="CE824" s="1"/>
      <c r="CF824" s="1"/>
      <c r="CG824" s="7"/>
    </row>
    <row r="825" spans="38:85" x14ac:dyDescent="0.25">
      <c r="AL825" s="6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BY825" s="1"/>
      <c r="BZ825" s="1"/>
      <c r="CA825" s="1"/>
      <c r="CB825" s="1"/>
      <c r="CC825" s="1"/>
      <c r="CD825" s="1"/>
      <c r="CE825" s="1"/>
      <c r="CF825" s="1"/>
      <c r="CG825" s="7"/>
    </row>
    <row r="826" spans="38:85" x14ac:dyDescent="0.25">
      <c r="AL826" s="6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  <c r="CA826" s="1"/>
      <c r="CB826" s="1"/>
      <c r="CC826" s="1"/>
      <c r="CD826" s="1"/>
      <c r="CE826" s="1"/>
      <c r="CF826" s="1"/>
      <c r="CG826" s="7"/>
    </row>
    <row r="827" spans="38:85" x14ac:dyDescent="0.25">
      <c r="AL827" s="6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  <c r="CA827" s="1"/>
      <c r="CB827" s="1"/>
      <c r="CC827" s="1"/>
      <c r="CD827" s="1"/>
      <c r="CE827" s="1"/>
      <c r="CF827" s="1"/>
      <c r="CG827" s="7"/>
    </row>
    <row r="828" spans="38:85" x14ac:dyDescent="0.25">
      <c r="AL828" s="6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BY828" s="1"/>
      <c r="BZ828" s="1"/>
      <c r="CA828" s="1"/>
      <c r="CB828" s="1"/>
      <c r="CC828" s="1"/>
      <c r="CD828" s="1"/>
      <c r="CE828" s="1"/>
      <c r="CF828" s="1"/>
      <c r="CG828" s="7"/>
    </row>
    <row r="829" spans="38:85" x14ac:dyDescent="0.25">
      <c r="AL829" s="6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BY829" s="1"/>
      <c r="BZ829" s="1"/>
      <c r="CA829" s="1"/>
      <c r="CB829" s="1"/>
      <c r="CC829" s="1"/>
      <c r="CD829" s="1"/>
      <c r="CE829" s="1"/>
      <c r="CF829" s="1"/>
      <c r="CG829" s="7"/>
    </row>
    <row r="830" spans="38:85" x14ac:dyDescent="0.25">
      <c r="AL830" s="6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  <c r="CA830" s="1"/>
      <c r="CB830" s="1"/>
      <c r="CC830" s="1"/>
      <c r="CD830" s="1"/>
      <c r="CE830" s="1"/>
      <c r="CF830" s="1"/>
      <c r="CG830" s="7"/>
    </row>
    <row r="831" spans="38:85" x14ac:dyDescent="0.25">
      <c r="AL831" s="6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  <c r="CA831" s="1"/>
      <c r="CB831" s="1"/>
      <c r="CC831" s="1"/>
      <c r="CD831" s="1"/>
      <c r="CE831" s="1"/>
      <c r="CF831" s="1"/>
      <c r="CG831" s="7"/>
    </row>
    <row r="832" spans="38:85" x14ac:dyDescent="0.25">
      <c r="AL832" s="6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  <c r="BV832" s="1"/>
      <c r="BW832" s="1"/>
      <c r="BX832" s="1"/>
      <c r="BY832" s="1"/>
      <c r="BZ832" s="1"/>
      <c r="CA832" s="1"/>
      <c r="CB832" s="1"/>
      <c r="CC832" s="1"/>
      <c r="CD832" s="1"/>
      <c r="CE832" s="1"/>
      <c r="CF832" s="1"/>
      <c r="CG832" s="7"/>
    </row>
    <row r="833" spans="38:85" x14ac:dyDescent="0.25">
      <c r="AL833" s="6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  <c r="BV833" s="1"/>
      <c r="BW833" s="1"/>
      <c r="BX833" s="1"/>
      <c r="BY833" s="1"/>
      <c r="BZ833" s="1"/>
      <c r="CA833" s="1"/>
      <c r="CB833" s="1"/>
      <c r="CC833" s="1"/>
      <c r="CD833" s="1"/>
      <c r="CE833" s="1"/>
      <c r="CF833" s="1"/>
      <c r="CG833" s="7"/>
    </row>
    <row r="834" spans="38:85" x14ac:dyDescent="0.25">
      <c r="AL834" s="6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  <c r="BV834" s="1"/>
      <c r="BW834" s="1"/>
      <c r="BX834" s="1"/>
      <c r="BY834" s="1"/>
      <c r="BZ834" s="1"/>
      <c r="CA834" s="1"/>
      <c r="CB834" s="1"/>
      <c r="CC834" s="1"/>
      <c r="CD834" s="1"/>
      <c r="CE834" s="1"/>
      <c r="CF834" s="1"/>
      <c r="CG834" s="7"/>
    </row>
    <row r="835" spans="38:85" x14ac:dyDescent="0.25">
      <c r="AL835" s="6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  <c r="BV835" s="1"/>
      <c r="BW835" s="1"/>
      <c r="BX835" s="1"/>
      <c r="BY835" s="1"/>
      <c r="BZ835" s="1"/>
      <c r="CA835" s="1"/>
      <c r="CB835" s="1"/>
      <c r="CC835" s="1"/>
      <c r="CD835" s="1"/>
      <c r="CE835" s="1"/>
      <c r="CF835" s="1"/>
      <c r="CG835" s="7"/>
    </row>
    <row r="836" spans="38:85" x14ac:dyDescent="0.25">
      <c r="AL836" s="6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  <c r="BV836" s="1"/>
      <c r="BW836" s="1"/>
      <c r="BX836" s="1"/>
      <c r="BY836" s="1"/>
      <c r="BZ836" s="1"/>
      <c r="CA836" s="1"/>
      <c r="CB836" s="1"/>
      <c r="CC836" s="1"/>
      <c r="CD836" s="1"/>
      <c r="CE836" s="1"/>
      <c r="CF836" s="1"/>
      <c r="CG836" s="7"/>
    </row>
    <row r="837" spans="38:85" x14ac:dyDescent="0.25">
      <c r="AL837" s="6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BY837" s="1"/>
      <c r="BZ837" s="1"/>
      <c r="CA837" s="1"/>
      <c r="CB837" s="1"/>
      <c r="CC837" s="1"/>
      <c r="CD837" s="1"/>
      <c r="CE837" s="1"/>
      <c r="CF837" s="1"/>
      <c r="CG837" s="7"/>
    </row>
    <row r="838" spans="38:85" x14ac:dyDescent="0.25">
      <c r="AL838" s="6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  <c r="BV838" s="1"/>
      <c r="BW838" s="1"/>
      <c r="BX838" s="1"/>
      <c r="BY838" s="1"/>
      <c r="BZ838" s="1"/>
      <c r="CA838" s="1"/>
      <c r="CB838" s="1"/>
      <c r="CC838" s="1"/>
      <c r="CD838" s="1"/>
      <c r="CE838" s="1"/>
      <c r="CF838" s="1"/>
      <c r="CG838" s="7"/>
    </row>
    <row r="839" spans="38:85" x14ac:dyDescent="0.25">
      <c r="AL839" s="6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BY839" s="1"/>
      <c r="BZ839" s="1"/>
      <c r="CA839" s="1"/>
      <c r="CB839" s="1"/>
      <c r="CC839" s="1"/>
      <c r="CD839" s="1"/>
      <c r="CE839" s="1"/>
      <c r="CF839" s="1"/>
      <c r="CG839" s="7"/>
    </row>
    <row r="840" spans="38:85" x14ac:dyDescent="0.25">
      <c r="AL840" s="6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BY840" s="1"/>
      <c r="BZ840" s="1"/>
      <c r="CA840" s="1"/>
      <c r="CB840" s="1"/>
      <c r="CC840" s="1"/>
      <c r="CD840" s="1"/>
      <c r="CE840" s="1"/>
      <c r="CF840" s="1"/>
      <c r="CG840" s="7"/>
    </row>
    <row r="841" spans="38:85" x14ac:dyDescent="0.25">
      <c r="AL841" s="6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  <c r="BV841" s="1"/>
      <c r="BW841" s="1"/>
      <c r="BX841" s="1"/>
      <c r="BY841" s="1"/>
      <c r="BZ841" s="1"/>
      <c r="CA841" s="1"/>
      <c r="CB841" s="1"/>
      <c r="CC841" s="1"/>
      <c r="CD841" s="1"/>
      <c r="CE841" s="1"/>
      <c r="CF841" s="1"/>
      <c r="CG841" s="7"/>
    </row>
    <row r="842" spans="38:85" x14ac:dyDescent="0.25">
      <c r="AL842" s="6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  <c r="BV842" s="1"/>
      <c r="BW842" s="1"/>
      <c r="BX842" s="1"/>
      <c r="BY842" s="1"/>
      <c r="BZ842" s="1"/>
      <c r="CA842" s="1"/>
      <c r="CB842" s="1"/>
      <c r="CC842" s="1"/>
      <c r="CD842" s="1"/>
      <c r="CE842" s="1"/>
      <c r="CF842" s="1"/>
      <c r="CG842" s="7"/>
    </row>
    <row r="843" spans="38:85" x14ac:dyDescent="0.25">
      <c r="AL843" s="6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  <c r="BV843" s="1"/>
      <c r="BW843" s="1"/>
      <c r="BX843" s="1"/>
      <c r="BY843" s="1"/>
      <c r="BZ843" s="1"/>
      <c r="CA843" s="1"/>
      <c r="CB843" s="1"/>
      <c r="CC843" s="1"/>
      <c r="CD843" s="1"/>
      <c r="CE843" s="1"/>
      <c r="CF843" s="1"/>
      <c r="CG843" s="7"/>
    </row>
    <row r="844" spans="38:85" x14ac:dyDescent="0.25">
      <c r="AL844" s="6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  <c r="BV844" s="1"/>
      <c r="BW844" s="1"/>
      <c r="BX844" s="1"/>
      <c r="BY844" s="1"/>
      <c r="BZ844" s="1"/>
      <c r="CA844" s="1"/>
      <c r="CB844" s="1"/>
      <c r="CC844" s="1"/>
      <c r="CD844" s="1"/>
      <c r="CE844" s="1"/>
      <c r="CF844" s="1"/>
      <c r="CG844" s="7"/>
    </row>
    <row r="845" spans="38:85" x14ac:dyDescent="0.25">
      <c r="AL845" s="6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BY845" s="1"/>
      <c r="BZ845" s="1"/>
      <c r="CA845" s="1"/>
      <c r="CB845" s="1"/>
      <c r="CC845" s="1"/>
      <c r="CD845" s="1"/>
      <c r="CE845" s="1"/>
      <c r="CF845" s="1"/>
      <c r="CG845" s="7"/>
    </row>
    <row r="846" spans="38:85" x14ac:dyDescent="0.25">
      <c r="AL846" s="6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  <c r="BV846" s="1"/>
      <c r="BW846" s="1"/>
      <c r="BX846" s="1"/>
      <c r="BY846" s="1"/>
      <c r="BZ846" s="1"/>
      <c r="CA846" s="1"/>
      <c r="CB846" s="1"/>
      <c r="CC846" s="1"/>
      <c r="CD846" s="1"/>
      <c r="CE846" s="1"/>
      <c r="CF846" s="1"/>
      <c r="CG846" s="7"/>
    </row>
    <row r="847" spans="38:85" x14ac:dyDescent="0.25">
      <c r="AL847" s="6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  <c r="BV847" s="1"/>
      <c r="BW847" s="1"/>
      <c r="BX847" s="1"/>
      <c r="BY847" s="1"/>
      <c r="BZ847" s="1"/>
      <c r="CA847" s="1"/>
      <c r="CB847" s="1"/>
      <c r="CC847" s="1"/>
      <c r="CD847" s="1"/>
      <c r="CE847" s="1"/>
      <c r="CF847" s="1"/>
      <c r="CG847" s="7"/>
    </row>
    <row r="848" spans="38:85" x14ac:dyDescent="0.25">
      <c r="AL848" s="6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  <c r="BV848" s="1"/>
      <c r="BW848" s="1"/>
      <c r="BX848" s="1"/>
      <c r="BY848" s="1"/>
      <c r="BZ848" s="1"/>
      <c r="CA848" s="1"/>
      <c r="CB848" s="1"/>
      <c r="CC848" s="1"/>
      <c r="CD848" s="1"/>
      <c r="CE848" s="1"/>
      <c r="CF848" s="1"/>
      <c r="CG848" s="7"/>
    </row>
    <row r="849" spans="38:85" x14ac:dyDescent="0.25">
      <c r="AL849" s="6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1"/>
      <c r="BV849" s="1"/>
      <c r="BW849" s="1"/>
      <c r="BX849" s="1"/>
      <c r="BY849" s="1"/>
      <c r="BZ849" s="1"/>
      <c r="CA849" s="1"/>
      <c r="CB849" s="1"/>
      <c r="CC849" s="1"/>
      <c r="CD849" s="1"/>
      <c r="CE849" s="1"/>
      <c r="CF849" s="1"/>
      <c r="CG849" s="7"/>
    </row>
    <row r="850" spans="38:85" x14ac:dyDescent="0.25">
      <c r="AL850" s="6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  <c r="BT850" s="1"/>
      <c r="BU850" s="1"/>
      <c r="BV850" s="1"/>
      <c r="BW850" s="1"/>
      <c r="BX850" s="1"/>
      <c r="BY850" s="1"/>
      <c r="BZ850" s="1"/>
      <c r="CA850" s="1"/>
      <c r="CB850" s="1"/>
      <c r="CC850" s="1"/>
      <c r="CD850" s="1"/>
      <c r="CE850" s="1"/>
      <c r="CF850" s="1"/>
      <c r="CG850" s="7"/>
    </row>
    <row r="851" spans="38:85" x14ac:dyDescent="0.25">
      <c r="AL851" s="6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  <c r="BT851" s="1"/>
      <c r="BU851" s="1"/>
      <c r="BV851" s="1"/>
      <c r="BW851" s="1"/>
      <c r="BX851" s="1"/>
      <c r="BY851" s="1"/>
      <c r="BZ851" s="1"/>
      <c r="CA851" s="1"/>
      <c r="CB851" s="1"/>
      <c r="CC851" s="1"/>
      <c r="CD851" s="1"/>
      <c r="CE851" s="1"/>
      <c r="CF851" s="1"/>
      <c r="CG851" s="7"/>
    </row>
    <row r="852" spans="38:85" x14ac:dyDescent="0.25">
      <c r="AL852" s="6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  <c r="BT852" s="1"/>
      <c r="BU852" s="1"/>
      <c r="BV852" s="1"/>
      <c r="BW852" s="1"/>
      <c r="BX852" s="1"/>
      <c r="BY852" s="1"/>
      <c r="BZ852" s="1"/>
      <c r="CA852" s="1"/>
      <c r="CB852" s="1"/>
      <c r="CC852" s="1"/>
      <c r="CD852" s="1"/>
      <c r="CE852" s="1"/>
      <c r="CF852" s="1"/>
      <c r="CG852" s="7"/>
    </row>
    <row r="853" spans="38:85" x14ac:dyDescent="0.25">
      <c r="AL853" s="6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  <c r="BT853" s="1"/>
      <c r="BU853" s="1"/>
      <c r="BV853" s="1"/>
      <c r="BW853" s="1"/>
      <c r="BX853" s="1"/>
      <c r="BY853" s="1"/>
      <c r="BZ853" s="1"/>
      <c r="CA853" s="1"/>
      <c r="CB853" s="1"/>
      <c r="CC853" s="1"/>
      <c r="CD853" s="1"/>
      <c r="CE853" s="1"/>
      <c r="CF853" s="1"/>
      <c r="CG853" s="7"/>
    </row>
    <row r="854" spans="38:85" x14ac:dyDescent="0.25">
      <c r="AL854" s="6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  <c r="BT854" s="1"/>
      <c r="BU854" s="1"/>
      <c r="BV854" s="1"/>
      <c r="BW854" s="1"/>
      <c r="BX854" s="1"/>
      <c r="BY854" s="1"/>
      <c r="BZ854" s="1"/>
      <c r="CA854" s="1"/>
      <c r="CB854" s="1"/>
      <c r="CC854" s="1"/>
      <c r="CD854" s="1"/>
      <c r="CE854" s="1"/>
      <c r="CF854" s="1"/>
      <c r="CG854" s="7"/>
    </row>
    <row r="855" spans="38:85" x14ac:dyDescent="0.25">
      <c r="AL855" s="6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  <c r="BT855" s="1"/>
      <c r="BU855" s="1"/>
      <c r="BV855" s="1"/>
      <c r="BW855" s="1"/>
      <c r="BX855" s="1"/>
      <c r="BY855" s="1"/>
      <c r="BZ855" s="1"/>
      <c r="CA855" s="1"/>
      <c r="CB855" s="1"/>
      <c r="CC855" s="1"/>
      <c r="CD855" s="1"/>
      <c r="CE855" s="1"/>
      <c r="CF855" s="1"/>
      <c r="CG855" s="7"/>
    </row>
    <row r="856" spans="38:85" x14ac:dyDescent="0.25">
      <c r="AL856" s="6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  <c r="BT856" s="1"/>
      <c r="BU856" s="1"/>
      <c r="BV856" s="1"/>
      <c r="BW856" s="1"/>
      <c r="BX856" s="1"/>
      <c r="BY856" s="1"/>
      <c r="BZ856" s="1"/>
      <c r="CA856" s="1"/>
      <c r="CB856" s="1"/>
      <c r="CC856" s="1"/>
      <c r="CD856" s="1"/>
      <c r="CE856" s="1"/>
      <c r="CF856" s="1"/>
      <c r="CG856" s="7"/>
    </row>
    <row r="857" spans="38:85" x14ac:dyDescent="0.25">
      <c r="AL857" s="6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  <c r="BT857" s="1"/>
      <c r="BU857" s="1"/>
      <c r="BV857" s="1"/>
      <c r="BW857" s="1"/>
      <c r="BX857" s="1"/>
      <c r="BY857" s="1"/>
      <c r="BZ857" s="1"/>
      <c r="CA857" s="1"/>
      <c r="CB857" s="1"/>
      <c r="CC857" s="1"/>
      <c r="CD857" s="1"/>
      <c r="CE857" s="1"/>
      <c r="CF857" s="1"/>
      <c r="CG857" s="7"/>
    </row>
    <row r="858" spans="38:85" x14ac:dyDescent="0.25">
      <c r="AL858" s="6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  <c r="BT858" s="1"/>
      <c r="BU858" s="1"/>
      <c r="BV858" s="1"/>
      <c r="BW858" s="1"/>
      <c r="BX858" s="1"/>
      <c r="BY858" s="1"/>
      <c r="BZ858" s="1"/>
      <c r="CA858" s="1"/>
      <c r="CB858" s="1"/>
      <c r="CC858" s="1"/>
      <c r="CD858" s="1"/>
      <c r="CE858" s="1"/>
      <c r="CF858" s="1"/>
      <c r="CG858" s="7"/>
    </row>
    <row r="859" spans="38:85" x14ac:dyDescent="0.25">
      <c r="AL859" s="6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  <c r="BT859" s="1"/>
      <c r="BU859" s="1"/>
      <c r="BV859" s="1"/>
      <c r="BW859" s="1"/>
      <c r="BX859" s="1"/>
      <c r="BY859" s="1"/>
      <c r="BZ859" s="1"/>
      <c r="CA859" s="1"/>
      <c r="CB859" s="1"/>
      <c r="CC859" s="1"/>
      <c r="CD859" s="1"/>
      <c r="CE859" s="1"/>
      <c r="CF859" s="1"/>
      <c r="CG859" s="7"/>
    </row>
    <row r="860" spans="38:85" x14ac:dyDescent="0.25">
      <c r="AL860" s="6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  <c r="BT860" s="1"/>
      <c r="BU860" s="1"/>
      <c r="BV860" s="1"/>
      <c r="BW860" s="1"/>
      <c r="BX860" s="1"/>
      <c r="BY860" s="1"/>
      <c r="BZ860" s="1"/>
      <c r="CA860" s="1"/>
      <c r="CB860" s="1"/>
      <c r="CC860" s="1"/>
      <c r="CD860" s="1"/>
      <c r="CE860" s="1"/>
      <c r="CF860" s="1"/>
      <c r="CG860" s="7"/>
    </row>
    <row r="861" spans="38:85" x14ac:dyDescent="0.25">
      <c r="AL861" s="6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  <c r="BT861" s="1"/>
      <c r="BU861" s="1"/>
      <c r="BV861" s="1"/>
      <c r="BW861" s="1"/>
      <c r="BX861" s="1"/>
      <c r="BY861" s="1"/>
      <c r="BZ861" s="1"/>
      <c r="CA861" s="1"/>
      <c r="CB861" s="1"/>
      <c r="CC861" s="1"/>
      <c r="CD861" s="1"/>
      <c r="CE861" s="1"/>
      <c r="CF861" s="1"/>
      <c r="CG861" s="7"/>
    </row>
    <row r="862" spans="38:85" x14ac:dyDescent="0.25">
      <c r="AL862" s="6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  <c r="BT862" s="1"/>
      <c r="BU862" s="1"/>
      <c r="BV862" s="1"/>
      <c r="BW862" s="1"/>
      <c r="BX862" s="1"/>
      <c r="BY862" s="1"/>
      <c r="BZ862" s="1"/>
      <c r="CA862" s="1"/>
      <c r="CB862" s="1"/>
      <c r="CC862" s="1"/>
      <c r="CD862" s="1"/>
      <c r="CE862" s="1"/>
      <c r="CF862" s="1"/>
      <c r="CG862" s="7"/>
    </row>
    <row r="863" spans="38:85" x14ac:dyDescent="0.25">
      <c r="AL863" s="6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  <c r="BT863" s="1"/>
      <c r="BU863" s="1"/>
      <c r="BV863" s="1"/>
      <c r="BW863" s="1"/>
      <c r="BX863" s="1"/>
      <c r="BY863" s="1"/>
      <c r="BZ863" s="1"/>
      <c r="CA863" s="1"/>
      <c r="CB863" s="1"/>
      <c r="CC863" s="1"/>
      <c r="CD863" s="1"/>
      <c r="CE863" s="1"/>
      <c r="CF863" s="1"/>
      <c r="CG863" s="7"/>
    </row>
    <row r="864" spans="38:85" x14ac:dyDescent="0.25">
      <c r="AL864" s="6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  <c r="BT864" s="1"/>
      <c r="BU864" s="1"/>
      <c r="BV864" s="1"/>
      <c r="BW864" s="1"/>
      <c r="BX864" s="1"/>
      <c r="BY864" s="1"/>
      <c r="BZ864" s="1"/>
      <c r="CA864" s="1"/>
      <c r="CB864" s="1"/>
      <c r="CC864" s="1"/>
      <c r="CD864" s="1"/>
      <c r="CE864" s="1"/>
      <c r="CF864" s="1"/>
      <c r="CG864" s="7"/>
    </row>
    <row r="865" spans="38:85" x14ac:dyDescent="0.25">
      <c r="AL865" s="6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  <c r="BT865" s="1"/>
      <c r="BU865" s="1"/>
      <c r="BV865" s="1"/>
      <c r="BW865" s="1"/>
      <c r="BX865" s="1"/>
      <c r="BY865" s="1"/>
      <c r="BZ865" s="1"/>
      <c r="CA865" s="1"/>
      <c r="CB865" s="1"/>
      <c r="CC865" s="1"/>
      <c r="CD865" s="1"/>
      <c r="CE865" s="1"/>
      <c r="CF865" s="1"/>
      <c r="CG865" s="7"/>
    </row>
    <row r="866" spans="38:85" x14ac:dyDescent="0.25">
      <c r="AL866" s="6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  <c r="BT866" s="1"/>
      <c r="BU866" s="1"/>
      <c r="BV866" s="1"/>
      <c r="BW866" s="1"/>
      <c r="BX866" s="1"/>
      <c r="BY866" s="1"/>
      <c r="BZ866" s="1"/>
      <c r="CA866" s="1"/>
      <c r="CB866" s="1"/>
      <c r="CC866" s="1"/>
      <c r="CD866" s="1"/>
      <c r="CE866" s="1"/>
      <c r="CF866" s="1"/>
      <c r="CG866" s="7"/>
    </row>
    <row r="867" spans="38:85" x14ac:dyDescent="0.25">
      <c r="AL867" s="6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  <c r="BS867" s="1"/>
      <c r="BT867" s="1"/>
      <c r="BU867" s="1"/>
      <c r="BV867" s="1"/>
      <c r="BW867" s="1"/>
      <c r="BX867" s="1"/>
      <c r="BY867" s="1"/>
      <c r="BZ867" s="1"/>
      <c r="CA867" s="1"/>
      <c r="CB867" s="1"/>
      <c r="CC867" s="1"/>
      <c r="CD867" s="1"/>
      <c r="CE867" s="1"/>
      <c r="CF867" s="1"/>
      <c r="CG867" s="7"/>
    </row>
    <row r="868" spans="38:85" x14ac:dyDescent="0.25">
      <c r="AL868" s="6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  <c r="BQ868" s="1"/>
      <c r="BR868" s="1"/>
      <c r="BS868" s="1"/>
      <c r="BT868" s="1"/>
      <c r="BU868" s="1"/>
      <c r="BV868" s="1"/>
      <c r="BW868" s="1"/>
      <c r="BX868" s="1"/>
      <c r="BY868" s="1"/>
      <c r="BZ868" s="1"/>
      <c r="CA868" s="1"/>
      <c r="CB868" s="1"/>
      <c r="CC868" s="1"/>
      <c r="CD868" s="1"/>
      <c r="CE868" s="1"/>
      <c r="CF868" s="1"/>
      <c r="CG868" s="7"/>
    </row>
    <row r="869" spans="38:85" x14ac:dyDescent="0.25">
      <c r="AL869" s="6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  <c r="BQ869" s="1"/>
      <c r="BR869" s="1"/>
      <c r="BS869" s="1"/>
      <c r="BT869" s="1"/>
      <c r="BU869" s="1"/>
      <c r="BV869" s="1"/>
      <c r="BW869" s="1"/>
      <c r="BX869" s="1"/>
      <c r="BY869" s="1"/>
      <c r="BZ869" s="1"/>
      <c r="CA869" s="1"/>
      <c r="CB869" s="1"/>
      <c r="CC869" s="1"/>
      <c r="CD869" s="1"/>
      <c r="CE869" s="1"/>
      <c r="CF869" s="1"/>
      <c r="CG869" s="7"/>
    </row>
    <row r="870" spans="38:85" x14ac:dyDescent="0.25">
      <c r="AL870" s="6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  <c r="BQ870" s="1"/>
      <c r="BR870" s="1"/>
      <c r="BS870" s="1"/>
      <c r="BT870" s="1"/>
      <c r="BU870" s="1"/>
      <c r="BV870" s="1"/>
      <c r="BW870" s="1"/>
      <c r="BX870" s="1"/>
      <c r="BY870" s="1"/>
      <c r="BZ870" s="1"/>
      <c r="CA870" s="1"/>
      <c r="CB870" s="1"/>
      <c r="CC870" s="1"/>
      <c r="CD870" s="1"/>
      <c r="CE870" s="1"/>
      <c r="CF870" s="1"/>
      <c r="CG870" s="7"/>
    </row>
    <row r="871" spans="38:85" x14ac:dyDescent="0.25">
      <c r="AL871" s="6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  <c r="BQ871" s="1"/>
      <c r="BR871" s="1"/>
      <c r="BS871" s="1"/>
      <c r="BT871" s="1"/>
      <c r="BU871" s="1"/>
      <c r="BV871" s="1"/>
      <c r="BW871" s="1"/>
      <c r="BX871" s="1"/>
      <c r="BY871" s="1"/>
      <c r="BZ871" s="1"/>
      <c r="CA871" s="1"/>
      <c r="CB871" s="1"/>
      <c r="CC871" s="1"/>
      <c r="CD871" s="1"/>
      <c r="CE871" s="1"/>
      <c r="CF871" s="1"/>
      <c r="CG871" s="7"/>
    </row>
    <row r="872" spans="38:85" x14ac:dyDescent="0.25">
      <c r="AL872" s="6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  <c r="BQ872" s="1"/>
      <c r="BR872" s="1"/>
      <c r="BS872" s="1"/>
      <c r="BT872" s="1"/>
      <c r="BU872" s="1"/>
      <c r="BV872" s="1"/>
      <c r="BW872" s="1"/>
      <c r="BX872" s="1"/>
      <c r="BY872" s="1"/>
      <c r="BZ872" s="1"/>
      <c r="CA872" s="1"/>
      <c r="CB872" s="1"/>
      <c r="CC872" s="1"/>
      <c r="CD872" s="1"/>
      <c r="CE872" s="1"/>
      <c r="CF872" s="1"/>
      <c r="CG872" s="7"/>
    </row>
    <row r="873" spans="38:85" x14ac:dyDescent="0.25">
      <c r="AL873" s="6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  <c r="BQ873" s="1"/>
      <c r="BR873" s="1"/>
      <c r="BS873" s="1"/>
      <c r="BT873" s="1"/>
      <c r="BU873" s="1"/>
      <c r="BV873" s="1"/>
      <c r="BW873" s="1"/>
      <c r="BX873" s="1"/>
      <c r="BY873" s="1"/>
      <c r="BZ873" s="1"/>
      <c r="CA873" s="1"/>
      <c r="CB873" s="1"/>
      <c r="CC873" s="1"/>
      <c r="CD873" s="1"/>
      <c r="CE873" s="1"/>
      <c r="CF873" s="1"/>
      <c r="CG873" s="7"/>
    </row>
    <row r="874" spans="38:85" x14ac:dyDescent="0.25">
      <c r="AL874" s="6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  <c r="BQ874" s="1"/>
      <c r="BR874" s="1"/>
      <c r="BS874" s="1"/>
      <c r="BT874" s="1"/>
      <c r="BU874" s="1"/>
      <c r="BV874" s="1"/>
      <c r="BW874" s="1"/>
      <c r="BX874" s="1"/>
      <c r="BY874" s="1"/>
      <c r="BZ874" s="1"/>
      <c r="CA874" s="1"/>
      <c r="CB874" s="1"/>
      <c r="CC874" s="1"/>
      <c r="CD874" s="1"/>
      <c r="CE874" s="1"/>
      <c r="CF874" s="1"/>
      <c r="CG874" s="7"/>
    </row>
    <row r="875" spans="38:85" x14ac:dyDescent="0.25">
      <c r="AL875" s="6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"/>
      <c r="BQ875" s="1"/>
      <c r="BR875" s="1"/>
      <c r="BS875" s="1"/>
      <c r="BT875" s="1"/>
      <c r="BU875" s="1"/>
      <c r="BV875" s="1"/>
      <c r="BW875" s="1"/>
      <c r="BX875" s="1"/>
      <c r="BY875" s="1"/>
      <c r="BZ875" s="1"/>
      <c r="CA875" s="1"/>
      <c r="CB875" s="1"/>
      <c r="CC875" s="1"/>
      <c r="CD875" s="1"/>
      <c r="CE875" s="1"/>
      <c r="CF875" s="1"/>
      <c r="CG875" s="7"/>
    </row>
    <row r="876" spans="38:85" x14ac:dyDescent="0.25">
      <c r="AL876" s="6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  <c r="BQ876" s="1"/>
      <c r="BR876" s="1"/>
      <c r="BS876" s="1"/>
      <c r="BT876" s="1"/>
      <c r="BU876" s="1"/>
      <c r="BV876" s="1"/>
      <c r="BW876" s="1"/>
      <c r="BX876" s="1"/>
      <c r="BY876" s="1"/>
      <c r="BZ876" s="1"/>
      <c r="CA876" s="1"/>
      <c r="CB876" s="1"/>
      <c r="CC876" s="1"/>
      <c r="CD876" s="1"/>
      <c r="CE876" s="1"/>
      <c r="CF876" s="1"/>
      <c r="CG876" s="7"/>
    </row>
    <row r="877" spans="38:85" x14ac:dyDescent="0.25">
      <c r="AL877" s="6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"/>
      <c r="BQ877" s="1"/>
      <c r="BR877" s="1"/>
      <c r="BS877" s="1"/>
      <c r="BT877" s="1"/>
      <c r="BU877" s="1"/>
      <c r="BV877" s="1"/>
      <c r="BW877" s="1"/>
      <c r="BX877" s="1"/>
      <c r="BY877" s="1"/>
      <c r="BZ877" s="1"/>
      <c r="CA877" s="1"/>
      <c r="CB877" s="1"/>
      <c r="CC877" s="1"/>
      <c r="CD877" s="1"/>
      <c r="CE877" s="1"/>
      <c r="CF877" s="1"/>
      <c r="CG877" s="7"/>
    </row>
    <row r="878" spans="38:85" x14ac:dyDescent="0.25">
      <c r="AL878" s="6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  <c r="BQ878" s="1"/>
      <c r="BR878" s="1"/>
      <c r="BS878" s="1"/>
      <c r="BT878" s="1"/>
      <c r="BU878" s="1"/>
      <c r="BV878" s="1"/>
      <c r="BW878" s="1"/>
      <c r="BX878" s="1"/>
      <c r="BY878" s="1"/>
      <c r="BZ878" s="1"/>
      <c r="CA878" s="1"/>
      <c r="CB878" s="1"/>
      <c r="CC878" s="1"/>
      <c r="CD878" s="1"/>
      <c r="CE878" s="1"/>
      <c r="CF878" s="1"/>
      <c r="CG878" s="7"/>
    </row>
    <row r="879" spans="38:85" x14ac:dyDescent="0.25">
      <c r="AL879" s="6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  <c r="BQ879" s="1"/>
      <c r="BR879" s="1"/>
      <c r="BS879" s="1"/>
      <c r="BT879" s="1"/>
      <c r="BU879" s="1"/>
      <c r="BV879" s="1"/>
      <c r="BW879" s="1"/>
      <c r="BX879" s="1"/>
      <c r="BY879" s="1"/>
      <c r="BZ879" s="1"/>
      <c r="CA879" s="1"/>
      <c r="CB879" s="1"/>
      <c r="CC879" s="1"/>
      <c r="CD879" s="1"/>
      <c r="CE879" s="1"/>
      <c r="CF879" s="1"/>
      <c r="CG879" s="7"/>
    </row>
    <row r="880" spans="38:85" x14ac:dyDescent="0.25">
      <c r="AL880" s="6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"/>
      <c r="BQ880" s="1"/>
      <c r="BR880" s="1"/>
      <c r="BS880" s="1"/>
      <c r="BT880" s="1"/>
      <c r="BU880" s="1"/>
      <c r="BV880" s="1"/>
      <c r="BW880" s="1"/>
      <c r="BX880" s="1"/>
      <c r="BY880" s="1"/>
      <c r="BZ880" s="1"/>
      <c r="CA880" s="1"/>
      <c r="CB880" s="1"/>
      <c r="CC880" s="1"/>
      <c r="CD880" s="1"/>
      <c r="CE880" s="1"/>
      <c r="CF880" s="1"/>
      <c r="CG880" s="7"/>
    </row>
    <row r="881" spans="38:85" x14ac:dyDescent="0.25">
      <c r="AL881" s="6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  <c r="BQ881" s="1"/>
      <c r="BR881" s="1"/>
      <c r="BS881" s="1"/>
      <c r="BT881" s="1"/>
      <c r="BU881" s="1"/>
      <c r="BV881" s="1"/>
      <c r="BW881" s="1"/>
      <c r="BX881" s="1"/>
      <c r="BY881" s="1"/>
      <c r="BZ881" s="1"/>
      <c r="CA881" s="1"/>
      <c r="CB881" s="1"/>
      <c r="CC881" s="1"/>
      <c r="CD881" s="1"/>
      <c r="CE881" s="1"/>
      <c r="CF881" s="1"/>
      <c r="CG881" s="7"/>
    </row>
    <row r="882" spans="38:85" x14ac:dyDescent="0.25">
      <c r="AL882" s="6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"/>
      <c r="BQ882" s="1"/>
      <c r="BR882" s="1"/>
      <c r="BS882" s="1"/>
      <c r="BT882" s="1"/>
      <c r="BU882" s="1"/>
      <c r="BV882" s="1"/>
      <c r="BW882" s="1"/>
      <c r="BX882" s="1"/>
      <c r="BY882" s="1"/>
      <c r="BZ882" s="1"/>
      <c r="CA882" s="1"/>
      <c r="CB882" s="1"/>
      <c r="CC882" s="1"/>
      <c r="CD882" s="1"/>
      <c r="CE882" s="1"/>
      <c r="CF882" s="1"/>
      <c r="CG882" s="7"/>
    </row>
    <row r="883" spans="38:85" x14ac:dyDescent="0.25">
      <c r="AL883" s="6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  <c r="BQ883" s="1"/>
      <c r="BR883" s="1"/>
      <c r="BS883" s="1"/>
      <c r="BT883" s="1"/>
      <c r="BU883" s="1"/>
      <c r="BV883" s="1"/>
      <c r="BW883" s="1"/>
      <c r="BX883" s="1"/>
      <c r="BY883" s="1"/>
      <c r="BZ883" s="1"/>
      <c r="CA883" s="1"/>
      <c r="CB883" s="1"/>
      <c r="CC883" s="1"/>
      <c r="CD883" s="1"/>
      <c r="CE883" s="1"/>
      <c r="CF883" s="1"/>
      <c r="CG883" s="7"/>
    </row>
    <row r="884" spans="38:85" x14ac:dyDescent="0.25">
      <c r="AL884" s="6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"/>
      <c r="BQ884" s="1"/>
      <c r="BR884" s="1"/>
      <c r="BS884" s="1"/>
      <c r="BT884" s="1"/>
      <c r="BU884" s="1"/>
      <c r="BV884" s="1"/>
      <c r="BW884" s="1"/>
      <c r="BX884" s="1"/>
      <c r="BY884" s="1"/>
      <c r="BZ884" s="1"/>
      <c r="CA884" s="1"/>
      <c r="CB884" s="1"/>
      <c r="CC884" s="1"/>
      <c r="CD884" s="1"/>
      <c r="CE884" s="1"/>
      <c r="CF884" s="1"/>
      <c r="CG884" s="7"/>
    </row>
    <row r="885" spans="38:85" x14ac:dyDescent="0.25">
      <c r="AL885" s="6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  <c r="BQ885" s="1"/>
      <c r="BR885" s="1"/>
      <c r="BS885" s="1"/>
      <c r="BT885" s="1"/>
      <c r="BU885" s="1"/>
      <c r="BV885" s="1"/>
      <c r="BW885" s="1"/>
      <c r="BX885" s="1"/>
      <c r="BY885" s="1"/>
      <c r="BZ885" s="1"/>
      <c r="CA885" s="1"/>
      <c r="CB885" s="1"/>
      <c r="CC885" s="1"/>
      <c r="CD885" s="1"/>
      <c r="CE885" s="1"/>
      <c r="CF885" s="1"/>
      <c r="CG885" s="7"/>
    </row>
    <row r="886" spans="38:85" x14ac:dyDescent="0.25">
      <c r="AL886" s="6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  <c r="BQ886" s="1"/>
      <c r="BR886" s="1"/>
      <c r="BS886" s="1"/>
      <c r="BT886" s="1"/>
      <c r="BU886" s="1"/>
      <c r="BV886" s="1"/>
      <c r="BW886" s="1"/>
      <c r="BX886" s="1"/>
      <c r="BY886" s="1"/>
      <c r="BZ886" s="1"/>
      <c r="CA886" s="1"/>
      <c r="CB886" s="1"/>
      <c r="CC886" s="1"/>
      <c r="CD886" s="1"/>
      <c r="CE886" s="1"/>
      <c r="CF886" s="1"/>
      <c r="CG886" s="7"/>
    </row>
    <row r="887" spans="38:85" x14ac:dyDescent="0.25">
      <c r="AL887" s="6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  <c r="BQ887" s="1"/>
      <c r="BR887" s="1"/>
      <c r="BS887" s="1"/>
      <c r="BT887" s="1"/>
      <c r="BU887" s="1"/>
      <c r="BV887" s="1"/>
      <c r="BW887" s="1"/>
      <c r="BX887" s="1"/>
      <c r="BY887" s="1"/>
      <c r="BZ887" s="1"/>
      <c r="CA887" s="1"/>
      <c r="CB887" s="1"/>
      <c r="CC887" s="1"/>
      <c r="CD887" s="1"/>
      <c r="CE887" s="1"/>
      <c r="CF887" s="1"/>
      <c r="CG887" s="7"/>
    </row>
    <row r="888" spans="38:85" x14ac:dyDescent="0.25">
      <c r="AL888" s="6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"/>
      <c r="BQ888" s="1"/>
      <c r="BR888" s="1"/>
      <c r="BS888" s="1"/>
      <c r="BT888" s="1"/>
      <c r="BU888" s="1"/>
      <c r="BV888" s="1"/>
      <c r="BW888" s="1"/>
      <c r="BX888" s="1"/>
      <c r="BY888" s="1"/>
      <c r="BZ888" s="1"/>
      <c r="CA888" s="1"/>
      <c r="CB888" s="1"/>
      <c r="CC888" s="1"/>
      <c r="CD888" s="1"/>
      <c r="CE888" s="1"/>
      <c r="CF888" s="1"/>
      <c r="CG888" s="7"/>
    </row>
    <row r="889" spans="38:85" x14ac:dyDescent="0.25">
      <c r="AL889" s="6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"/>
      <c r="BQ889" s="1"/>
      <c r="BR889" s="1"/>
      <c r="BS889" s="1"/>
      <c r="BT889" s="1"/>
      <c r="BU889" s="1"/>
      <c r="BV889" s="1"/>
      <c r="BW889" s="1"/>
      <c r="BX889" s="1"/>
      <c r="BY889" s="1"/>
      <c r="BZ889" s="1"/>
      <c r="CA889" s="1"/>
      <c r="CB889" s="1"/>
      <c r="CC889" s="1"/>
      <c r="CD889" s="1"/>
      <c r="CE889" s="1"/>
      <c r="CF889" s="1"/>
      <c r="CG889" s="7"/>
    </row>
    <row r="890" spans="38:85" x14ac:dyDescent="0.25">
      <c r="AL890" s="6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  <c r="BQ890" s="1"/>
      <c r="BR890" s="1"/>
      <c r="BS890" s="1"/>
      <c r="BT890" s="1"/>
      <c r="BU890" s="1"/>
      <c r="BV890" s="1"/>
      <c r="BW890" s="1"/>
      <c r="BX890" s="1"/>
      <c r="BY890" s="1"/>
      <c r="BZ890" s="1"/>
      <c r="CA890" s="1"/>
      <c r="CB890" s="1"/>
      <c r="CC890" s="1"/>
      <c r="CD890" s="1"/>
      <c r="CE890" s="1"/>
      <c r="CF890" s="1"/>
      <c r="CG890" s="7"/>
    </row>
    <row r="891" spans="38:85" x14ac:dyDescent="0.25">
      <c r="AL891" s="6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"/>
      <c r="BQ891" s="1"/>
      <c r="BR891" s="1"/>
      <c r="BS891" s="1"/>
      <c r="BT891" s="1"/>
      <c r="BU891" s="1"/>
      <c r="BV891" s="1"/>
      <c r="BW891" s="1"/>
      <c r="BX891" s="1"/>
      <c r="BY891" s="1"/>
      <c r="BZ891" s="1"/>
      <c r="CA891" s="1"/>
      <c r="CB891" s="1"/>
      <c r="CC891" s="1"/>
      <c r="CD891" s="1"/>
      <c r="CE891" s="1"/>
      <c r="CF891" s="1"/>
      <c r="CG891" s="7"/>
    </row>
    <row r="892" spans="38:85" x14ac:dyDescent="0.25">
      <c r="AL892" s="6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"/>
      <c r="BQ892" s="1"/>
      <c r="BR892" s="1"/>
      <c r="BS892" s="1"/>
      <c r="BT892" s="1"/>
      <c r="BU892" s="1"/>
      <c r="BV892" s="1"/>
      <c r="BW892" s="1"/>
      <c r="BX892" s="1"/>
      <c r="BY892" s="1"/>
      <c r="BZ892" s="1"/>
      <c r="CA892" s="1"/>
      <c r="CB892" s="1"/>
      <c r="CC892" s="1"/>
      <c r="CD892" s="1"/>
      <c r="CE892" s="1"/>
      <c r="CF892" s="1"/>
      <c r="CG892" s="7"/>
    </row>
    <row r="893" spans="38:85" x14ac:dyDescent="0.25">
      <c r="AL893" s="6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  <c r="BQ893" s="1"/>
      <c r="BR893" s="1"/>
      <c r="BS893" s="1"/>
      <c r="BT893" s="1"/>
      <c r="BU893" s="1"/>
      <c r="BV893" s="1"/>
      <c r="BW893" s="1"/>
      <c r="BX893" s="1"/>
      <c r="BY893" s="1"/>
      <c r="BZ893" s="1"/>
      <c r="CA893" s="1"/>
      <c r="CB893" s="1"/>
      <c r="CC893" s="1"/>
      <c r="CD893" s="1"/>
      <c r="CE893" s="1"/>
      <c r="CF893" s="1"/>
      <c r="CG893" s="7"/>
    </row>
    <row r="894" spans="38:85" x14ac:dyDescent="0.25">
      <c r="AL894" s="6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  <c r="BQ894" s="1"/>
      <c r="BR894" s="1"/>
      <c r="BS894" s="1"/>
      <c r="BT894" s="1"/>
      <c r="BU894" s="1"/>
      <c r="BV894" s="1"/>
      <c r="BW894" s="1"/>
      <c r="BX894" s="1"/>
      <c r="BY894" s="1"/>
      <c r="BZ894" s="1"/>
      <c r="CA894" s="1"/>
      <c r="CB894" s="1"/>
      <c r="CC894" s="1"/>
      <c r="CD894" s="1"/>
      <c r="CE894" s="1"/>
      <c r="CF894" s="1"/>
      <c r="CG894" s="7"/>
    </row>
    <row r="895" spans="38:85" x14ac:dyDescent="0.25">
      <c r="AL895" s="6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  <c r="BQ895" s="1"/>
      <c r="BR895" s="1"/>
      <c r="BS895" s="1"/>
      <c r="BT895" s="1"/>
      <c r="BU895" s="1"/>
      <c r="BV895" s="1"/>
      <c r="BW895" s="1"/>
      <c r="BX895" s="1"/>
      <c r="BY895" s="1"/>
      <c r="BZ895" s="1"/>
      <c r="CA895" s="1"/>
      <c r="CB895" s="1"/>
      <c r="CC895" s="1"/>
      <c r="CD895" s="1"/>
      <c r="CE895" s="1"/>
      <c r="CF895" s="1"/>
      <c r="CG895" s="7"/>
    </row>
    <row r="896" spans="38:85" x14ac:dyDescent="0.25">
      <c r="AL896" s="6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"/>
      <c r="BQ896" s="1"/>
      <c r="BR896" s="1"/>
      <c r="BS896" s="1"/>
      <c r="BT896" s="1"/>
      <c r="BU896" s="1"/>
      <c r="BV896" s="1"/>
      <c r="BW896" s="1"/>
      <c r="BX896" s="1"/>
      <c r="BY896" s="1"/>
      <c r="BZ896" s="1"/>
      <c r="CA896" s="1"/>
      <c r="CB896" s="1"/>
      <c r="CC896" s="1"/>
      <c r="CD896" s="1"/>
      <c r="CE896" s="1"/>
      <c r="CF896" s="1"/>
      <c r="CG896" s="7"/>
    </row>
    <row r="897" spans="38:85" x14ac:dyDescent="0.25">
      <c r="AL897" s="6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  <c r="BQ897" s="1"/>
      <c r="BR897" s="1"/>
      <c r="BS897" s="1"/>
      <c r="BT897" s="1"/>
      <c r="BU897" s="1"/>
      <c r="BV897" s="1"/>
      <c r="BW897" s="1"/>
      <c r="BX897" s="1"/>
      <c r="BY897" s="1"/>
      <c r="BZ897" s="1"/>
      <c r="CA897" s="1"/>
      <c r="CB897" s="1"/>
      <c r="CC897" s="1"/>
      <c r="CD897" s="1"/>
      <c r="CE897" s="1"/>
      <c r="CF897" s="1"/>
      <c r="CG897" s="7"/>
    </row>
    <row r="898" spans="38:85" x14ac:dyDescent="0.25">
      <c r="AL898" s="6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  <c r="BQ898" s="1"/>
      <c r="BR898" s="1"/>
      <c r="BS898" s="1"/>
      <c r="BT898" s="1"/>
      <c r="BU898" s="1"/>
      <c r="BV898" s="1"/>
      <c r="BW898" s="1"/>
      <c r="BX898" s="1"/>
      <c r="BY898" s="1"/>
      <c r="BZ898" s="1"/>
      <c r="CA898" s="1"/>
      <c r="CB898" s="1"/>
      <c r="CC898" s="1"/>
      <c r="CD898" s="1"/>
      <c r="CE898" s="1"/>
      <c r="CF898" s="1"/>
      <c r="CG898" s="7"/>
    </row>
    <row r="899" spans="38:85" x14ac:dyDescent="0.25">
      <c r="AL899" s="6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  <c r="BS899" s="1"/>
      <c r="BT899" s="1"/>
      <c r="BU899" s="1"/>
      <c r="BV899" s="1"/>
      <c r="BW899" s="1"/>
      <c r="BX899" s="1"/>
      <c r="BY899" s="1"/>
      <c r="BZ899" s="1"/>
      <c r="CA899" s="1"/>
      <c r="CB899" s="1"/>
      <c r="CC899" s="1"/>
      <c r="CD899" s="1"/>
      <c r="CE899" s="1"/>
      <c r="CF899" s="1"/>
      <c r="CG899" s="7"/>
    </row>
    <row r="900" spans="38:85" x14ac:dyDescent="0.25">
      <c r="AL900" s="6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  <c r="BS900" s="1"/>
      <c r="BT900" s="1"/>
      <c r="BU900" s="1"/>
      <c r="BV900" s="1"/>
      <c r="BW900" s="1"/>
      <c r="BX900" s="1"/>
      <c r="BY900" s="1"/>
      <c r="BZ900" s="1"/>
      <c r="CA900" s="1"/>
      <c r="CB900" s="1"/>
      <c r="CC900" s="1"/>
      <c r="CD900" s="1"/>
      <c r="CE900" s="1"/>
      <c r="CF900" s="1"/>
      <c r="CG900" s="7"/>
    </row>
    <row r="901" spans="38:85" x14ac:dyDescent="0.25">
      <c r="AL901" s="6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  <c r="BS901" s="1"/>
      <c r="BT901" s="1"/>
      <c r="BU901" s="1"/>
      <c r="BV901" s="1"/>
      <c r="BW901" s="1"/>
      <c r="BX901" s="1"/>
      <c r="BY901" s="1"/>
      <c r="BZ901" s="1"/>
      <c r="CA901" s="1"/>
      <c r="CB901" s="1"/>
      <c r="CC901" s="1"/>
      <c r="CD901" s="1"/>
      <c r="CE901" s="1"/>
      <c r="CF901" s="1"/>
      <c r="CG901" s="7"/>
    </row>
    <row r="902" spans="38:85" x14ac:dyDescent="0.25">
      <c r="AL902" s="6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  <c r="BS902" s="1"/>
      <c r="BT902" s="1"/>
      <c r="BU902" s="1"/>
      <c r="BV902" s="1"/>
      <c r="BW902" s="1"/>
      <c r="BX902" s="1"/>
      <c r="BY902" s="1"/>
      <c r="BZ902" s="1"/>
      <c r="CA902" s="1"/>
      <c r="CB902" s="1"/>
      <c r="CC902" s="1"/>
      <c r="CD902" s="1"/>
      <c r="CE902" s="1"/>
      <c r="CF902" s="1"/>
      <c r="CG902" s="7"/>
    </row>
    <row r="903" spans="38:85" x14ac:dyDescent="0.25">
      <c r="AL903" s="6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  <c r="BS903" s="1"/>
      <c r="BT903" s="1"/>
      <c r="BU903" s="1"/>
      <c r="BV903" s="1"/>
      <c r="BW903" s="1"/>
      <c r="BX903" s="1"/>
      <c r="BY903" s="1"/>
      <c r="BZ903" s="1"/>
      <c r="CA903" s="1"/>
      <c r="CB903" s="1"/>
      <c r="CC903" s="1"/>
      <c r="CD903" s="1"/>
      <c r="CE903" s="1"/>
      <c r="CF903" s="1"/>
      <c r="CG903" s="7"/>
    </row>
    <row r="904" spans="38:85" x14ac:dyDescent="0.25">
      <c r="AL904" s="6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  <c r="BT904" s="1"/>
      <c r="BU904" s="1"/>
      <c r="BV904" s="1"/>
      <c r="BW904" s="1"/>
      <c r="BX904" s="1"/>
      <c r="BY904" s="1"/>
      <c r="BZ904" s="1"/>
      <c r="CA904" s="1"/>
      <c r="CB904" s="1"/>
      <c r="CC904" s="1"/>
      <c r="CD904" s="1"/>
      <c r="CE904" s="1"/>
      <c r="CF904" s="1"/>
      <c r="CG904" s="7"/>
    </row>
    <row r="905" spans="38:85" x14ac:dyDescent="0.25">
      <c r="AL905" s="6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  <c r="BT905" s="1"/>
      <c r="BU905" s="1"/>
      <c r="BV905" s="1"/>
      <c r="BW905" s="1"/>
      <c r="BX905" s="1"/>
      <c r="BY905" s="1"/>
      <c r="BZ905" s="1"/>
      <c r="CA905" s="1"/>
      <c r="CB905" s="1"/>
      <c r="CC905" s="1"/>
      <c r="CD905" s="1"/>
      <c r="CE905" s="1"/>
      <c r="CF905" s="1"/>
      <c r="CG905" s="7"/>
    </row>
    <row r="906" spans="38:85" x14ac:dyDescent="0.25">
      <c r="AL906" s="6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  <c r="BS906" s="1"/>
      <c r="BT906" s="1"/>
      <c r="BU906" s="1"/>
      <c r="BV906" s="1"/>
      <c r="BW906" s="1"/>
      <c r="BX906" s="1"/>
      <c r="BY906" s="1"/>
      <c r="BZ906" s="1"/>
      <c r="CA906" s="1"/>
      <c r="CB906" s="1"/>
      <c r="CC906" s="1"/>
      <c r="CD906" s="1"/>
      <c r="CE906" s="1"/>
      <c r="CF906" s="1"/>
      <c r="CG906" s="7"/>
    </row>
    <row r="907" spans="38:85" x14ac:dyDescent="0.25">
      <c r="AL907" s="6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  <c r="BS907" s="1"/>
      <c r="BT907" s="1"/>
      <c r="BU907" s="1"/>
      <c r="BV907" s="1"/>
      <c r="BW907" s="1"/>
      <c r="BX907" s="1"/>
      <c r="BY907" s="1"/>
      <c r="BZ907" s="1"/>
      <c r="CA907" s="1"/>
      <c r="CB907" s="1"/>
      <c r="CC907" s="1"/>
      <c r="CD907" s="1"/>
      <c r="CE907" s="1"/>
      <c r="CF907" s="1"/>
      <c r="CG907" s="7"/>
    </row>
    <row r="908" spans="38:85" x14ac:dyDescent="0.25">
      <c r="AL908" s="6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  <c r="BQ908" s="1"/>
      <c r="BR908" s="1"/>
      <c r="BS908" s="1"/>
      <c r="BT908" s="1"/>
      <c r="BU908" s="1"/>
      <c r="BV908" s="1"/>
      <c r="BW908" s="1"/>
      <c r="BX908" s="1"/>
      <c r="BY908" s="1"/>
      <c r="BZ908" s="1"/>
      <c r="CA908" s="1"/>
      <c r="CB908" s="1"/>
      <c r="CC908" s="1"/>
      <c r="CD908" s="1"/>
      <c r="CE908" s="1"/>
      <c r="CF908" s="1"/>
      <c r="CG908" s="7"/>
    </row>
    <row r="909" spans="38:85" x14ac:dyDescent="0.25">
      <c r="AL909" s="6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  <c r="BQ909" s="1"/>
      <c r="BR909" s="1"/>
      <c r="BS909" s="1"/>
      <c r="BT909" s="1"/>
      <c r="BU909" s="1"/>
      <c r="BV909" s="1"/>
      <c r="BW909" s="1"/>
      <c r="BX909" s="1"/>
      <c r="BY909" s="1"/>
      <c r="BZ909" s="1"/>
      <c r="CA909" s="1"/>
      <c r="CB909" s="1"/>
      <c r="CC909" s="1"/>
      <c r="CD909" s="1"/>
      <c r="CE909" s="1"/>
      <c r="CF909" s="1"/>
      <c r="CG909" s="7"/>
    </row>
    <row r="910" spans="38:85" x14ac:dyDescent="0.25">
      <c r="AL910" s="6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  <c r="BQ910" s="1"/>
      <c r="BR910" s="1"/>
      <c r="BS910" s="1"/>
      <c r="BT910" s="1"/>
      <c r="BU910" s="1"/>
      <c r="BV910" s="1"/>
      <c r="BW910" s="1"/>
      <c r="BX910" s="1"/>
      <c r="BY910" s="1"/>
      <c r="BZ910" s="1"/>
      <c r="CA910" s="1"/>
      <c r="CB910" s="1"/>
      <c r="CC910" s="1"/>
      <c r="CD910" s="1"/>
      <c r="CE910" s="1"/>
      <c r="CF910" s="1"/>
      <c r="CG910" s="7"/>
    </row>
    <row r="911" spans="38:85" x14ac:dyDescent="0.25">
      <c r="AL911" s="6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  <c r="BQ911" s="1"/>
      <c r="BR911" s="1"/>
      <c r="BS911" s="1"/>
      <c r="BT911" s="1"/>
      <c r="BU911" s="1"/>
      <c r="BV911" s="1"/>
      <c r="BW911" s="1"/>
      <c r="BX911" s="1"/>
      <c r="BY911" s="1"/>
      <c r="BZ911" s="1"/>
      <c r="CA911" s="1"/>
      <c r="CB911" s="1"/>
      <c r="CC911" s="1"/>
      <c r="CD911" s="1"/>
      <c r="CE911" s="1"/>
      <c r="CF911" s="1"/>
      <c r="CG911" s="7"/>
    </row>
    <row r="912" spans="38:85" x14ac:dyDescent="0.25">
      <c r="AL912" s="6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  <c r="BS912" s="1"/>
      <c r="BT912" s="1"/>
      <c r="BU912" s="1"/>
      <c r="BV912" s="1"/>
      <c r="BW912" s="1"/>
      <c r="BX912" s="1"/>
      <c r="BY912" s="1"/>
      <c r="BZ912" s="1"/>
      <c r="CA912" s="1"/>
      <c r="CB912" s="1"/>
      <c r="CC912" s="1"/>
      <c r="CD912" s="1"/>
      <c r="CE912" s="1"/>
      <c r="CF912" s="1"/>
      <c r="CG912" s="7"/>
    </row>
    <row r="913" spans="38:85" x14ac:dyDescent="0.25">
      <c r="AL913" s="6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  <c r="BQ913" s="1"/>
      <c r="BR913" s="1"/>
      <c r="BS913" s="1"/>
      <c r="BT913" s="1"/>
      <c r="BU913" s="1"/>
      <c r="BV913" s="1"/>
      <c r="BW913" s="1"/>
      <c r="BX913" s="1"/>
      <c r="BY913" s="1"/>
      <c r="BZ913" s="1"/>
      <c r="CA913" s="1"/>
      <c r="CB913" s="1"/>
      <c r="CC913" s="1"/>
      <c r="CD913" s="1"/>
      <c r="CE913" s="1"/>
      <c r="CF913" s="1"/>
      <c r="CG913" s="7"/>
    </row>
    <row r="914" spans="38:85" x14ac:dyDescent="0.25">
      <c r="AL914" s="6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  <c r="BQ914" s="1"/>
      <c r="BR914" s="1"/>
      <c r="BS914" s="1"/>
      <c r="BT914" s="1"/>
      <c r="BU914" s="1"/>
      <c r="BV914" s="1"/>
      <c r="BW914" s="1"/>
      <c r="BX914" s="1"/>
      <c r="BY914" s="1"/>
      <c r="BZ914" s="1"/>
      <c r="CA914" s="1"/>
      <c r="CB914" s="1"/>
      <c r="CC914" s="1"/>
      <c r="CD914" s="1"/>
      <c r="CE914" s="1"/>
      <c r="CF914" s="1"/>
      <c r="CG914" s="7"/>
    </row>
    <row r="915" spans="38:85" x14ac:dyDescent="0.25">
      <c r="AL915" s="6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  <c r="BQ915" s="1"/>
      <c r="BR915" s="1"/>
      <c r="BS915" s="1"/>
      <c r="BT915" s="1"/>
      <c r="BU915" s="1"/>
      <c r="BV915" s="1"/>
      <c r="BW915" s="1"/>
      <c r="BX915" s="1"/>
      <c r="BY915" s="1"/>
      <c r="BZ915" s="1"/>
      <c r="CA915" s="1"/>
      <c r="CB915" s="1"/>
      <c r="CC915" s="1"/>
      <c r="CD915" s="1"/>
      <c r="CE915" s="1"/>
      <c r="CF915" s="1"/>
      <c r="CG915" s="7"/>
    </row>
    <row r="916" spans="38:85" x14ac:dyDescent="0.25">
      <c r="AL916" s="6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  <c r="BQ916" s="1"/>
      <c r="BR916" s="1"/>
      <c r="BS916" s="1"/>
      <c r="BT916" s="1"/>
      <c r="BU916" s="1"/>
      <c r="BV916" s="1"/>
      <c r="BW916" s="1"/>
      <c r="BX916" s="1"/>
      <c r="BY916" s="1"/>
      <c r="BZ916" s="1"/>
      <c r="CA916" s="1"/>
      <c r="CB916" s="1"/>
      <c r="CC916" s="1"/>
      <c r="CD916" s="1"/>
      <c r="CE916" s="1"/>
      <c r="CF916" s="1"/>
      <c r="CG916" s="7"/>
    </row>
    <row r="917" spans="38:85" x14ac:dyDescent="0.25">
      <c r="AL917" s="6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  <c r="BQ917" s="1"/>
      <c r="BR917" s="1"/>
      <c r="BS917" s="1"/>
      <c r="BT917" s="1"/>
      <c r="BU917" s="1"/>
      <c r="BV917" s="1"/>
      <c r="BW917" s="1"/>
      <c r="BX917" s="1"/>
      <c r="BY917" s="1"/>
      <c r="BZ917" s="1"/>
      <c r="CA917" s="1"/>
      <c r="CB917" s="1"/>
      <c r="CC917" s="1"/>
      <c r="CD917" s="1"/>
      <c r="CE917" s="1"/>
      <c r="CF917" s="1"/>
      <c r="CG917" s="7"/>
    </row>
    <row r="918" spans="38:85" x14ac:dyDescent="0.25">
      <c r="AL918" s="6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"/>
      <c r="BQ918" s="1"/>
      <c r="BR918" s="1"/>
      <c r="BS918" s="1"/>
      <c r="BT918" s="1"/>
      <c r="BU918" s="1"/>
      <c r="BV918" s="1"/>
      <c r="BW918" s="1"/>
      <c r="BX918" s="1"/>
      <c r="BY918" s="1"/>
      <c r="BZ918" s="1"/>
      <c r="CA918" s="1"/>
      <c r="CB918" s="1"/>
      <c r="CC918" s="1"/>
      <c r="CD918" s="1"/>
      <c r="CE918" s="1"/>
      <c r="CF918" s="1"/>
      <c r="CG918" s="7"/>
    </row>
    <row r="919" spans="38:85" x14ac:dyDescent="0.25">
      <c r="AL919" s="6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"/>
      <c r="BQ919" s="1"/>
      <c r="BR919" s="1"/>
      <c r="BS919" s="1"/>
      <c r="BT919" s="1"/>
      <c r="BU919" s="1"/>
      <c r="BV919" s="1"/>
      <c r="BW919" s="1"/>
      <c r="BX919" s="1"/>
      <c r="BY919" s="1"/>
      <c r="BZ919" s="1"/>
      <c r="CA919" s="1"/>
      <c r="CB919" s="1"/>
      <c r="CC919" s="1"/>
      <c r="CD919" s="1"/>
      <c r="CE919" s="1"/>
      <c r="CF919" s="1"/>
      <c r="CG919" s="7"/>
    </row>
    <row r="920" spans="38:85" x14ac:dyDescent="0.25">
      <c r="AL920" s="6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"/>
      <c r="BQ920" s="1"/>
      <c r="BR920" s="1"/>
      <c r="BS920" s="1"/>
      <c r="BT920" s="1"/>
      <c r="BU920" s="1"/>
      <c r="BV920" s="1"/>
      <c r="BW920" s="1"/>
      <c r="BX920" s="1"/>
      <c r="BY920" s="1"/>
      <c r="BZ920" s="1"/>
      <c r="CA920" s="1"/>
      <c r="CB920" s="1"/>
      <c r="CC920" s="1"/>
      <c r="CD920" s="1"/>
      <c r="CE920" s="1"/>
      <c r="CF920" s="1"/>
      <c r="CG920" s="7"/>
    </row>
    <row r="921" spans="38:85" x14ac:dyDescent="0.25">
      <c r="AL921" s="6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"/>
      <c r="BQ921" s="1"/>
      <c r="BR921" s="1"/>
      <c r="BS921" s="1"/>
      <c r="BT921" s="1"/>
      <c r="BU921" s="1"/>
      <c r="BV921" s="1"/>
      <c r="BW921" s="1"/>
      <c r="BX921" s="1"/>
      <c r="BY921" s="1"/>
      <c r="BZ921" s="1"/>
      <c r="CA921" s="1"/>
      <c r="CB921" s="1"/>
      <c r="CC921" s="1"/>
      <c r="CD921" s="1"/>
      <c r="CE921" s="1"/>
      <c r="CF921" s="1"/>
      <c r="CG921" s="7"/>
    </row>
    <row r="922" spans="38:85" x14ac:dyDescent="0.25">
      <c r="AL922" s="6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  <c r="BQ922" s="1"/>
      <c r="BR922" s="1"/>
      <c r="BS922" s="1"/>
      <c r="BT922" s="1"/>
      <c r="BU922" s="1"/>
      <c r="BV922" s="1"/>
      <c r="BW922" s="1"/>
      <c r="BX922" s="1"/>
      <c r="BY922" s="1"/>
      <c r="BZ922" s="1"/>
      <c r="CA922" s="1"/>
      <c r="CB922" s="1"/>
      <c r="CC922" s="1"/>
      <c r="CD922" s="1"/>
      <c r="CE922" s="1"/>
      <c r="CF922" s="1"/>
      <c r="CG922" s="7"/>
    </row>
    <row r="923" spans="38:85" x14ac:dyDescent="0.25">
      <c r="AL923" s="6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  <c r="BP923" s="1"/>
      <c r="BQ923" s="1"/>
      <c r="BR923" s="1"/>
      <c r="BS923" s="1"/>
      <c r="BT923" s="1"/>
      <c r="BU923" s="1"/>
      <c r="BV923" s="1"/>
      <c r="BW923" s="1"/>
      <c r="BX923" s="1"/>
      <c r="BY923" s="1"/>
      <c r="BZ923" s="1"/>
      <c r="CA923" s="1"/>
      <c r="CB923" s="1"/>
      <c r="CC923" s="1"/>
      <c r="CD923" s="1"/>
      <c r="CE923" s="1"/>
      <c r="CF923" s="1"/>
      <c r="CG923" s="7"/>
    </row>
    <row r="924" spans="38:85" x14ac:dyDescent="0.25">
      <c r="AL924" s="6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  <c r="BQ924" s="1"/>
      <c r="BR924" s="1"/>
      <c r="BS924" s="1"/>
      <c r="BT924" s="1"/>
      <c r="BU924" s="1"/>
      <c r="BV924" s="1"/>
      <c r="BW924" s="1"/>
      <c r="BX924" s="1"/>
      <c r="BY924" s="1"/>
      <c r="BZ924" s="1"/>
      <c r="CA924" s="1"/>
      <c r="CB924" s="1"/>
      <c r="CC924" s="1"/>
      <c r="CD924" s="1"/>
      <c r="CE924" s="1"/>
      <c r="CF924" s="1"/>
      <c r="CG924" s="7"/>
    </row>
    <row r="925" spans="38:85" x14ac:dyDescent="0.25">
      <c r="AL925" s="6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"/>
      <c r="BQ925" s="1"/>
      <c r="BR925" s="1"/>
      <c r="BS925" s="1"/>
      <c r="BT925" s="1"/>
      <c r="BU925" s="1"/>
      <c r="BV925" s="1"/>
      <c r="BW925" s="1"/>
      <c r="BX925" s="1"/>
      <c r="BY925" s="1"/>
      <c r="BZ925" s="1"/>
      <c r="CA925" s="1"/>
      <c r="CB925" s="1"/>
      <c r="CC925" s="1"/>
      <c r="CD925" s="1"/>
      <c r="CE925" s="1"/>
      <c r="CF925" s="1"/>
      <c r="CG925" s="7"/>
    </row>
    <row r="926" spans="38:85" x14ac:dyDescent="0.25">
      <c r="AL926" s="6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  <c r="BP926" s="1"/>
      <c r="BQ926" s="1"/>
      <c r="BR926" s="1"/>
      <c r="BS926" s="1"/>
      <c r="BT926" s="1"/>
      <c r="BU926" s="1"/>
      <c r="BV926" s="1"/>
      <c r="BW926" s="1"/>
      <c r="BX926" s="1"/>
      <c r="BY926" s="1"/>
      <c r="BZ926" s="1"/>
      <c r="CA926" s="1"/>
      <c r="CB926" s="1"/>
      <c r="CC926" s="1"/>
      <c r="CD926" s="1"/>
      <c r="CE926" s="1"/>
      <c r="CF926" s="1"/>
      <c r="CG926" s="7"/>
    </row>
    <row r="927" spans="38:85" x14ac:dyDescent="0.25">
      <c r="AL927" s="6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  <c r="BO927" s="1"/>
      <c r="BP927" s="1"/>
      <c r="BQ927" s="1"/>
      <c r="BR927" s="1"/>
      <c r="BS927" s="1"/>
      <c r="BT927" s="1"/>
      <c r="BU927" s="1"/>
      <c r="BV927" s="1"/>
      <c r="BW927" s="1"/>
      <c r="BX927" s="1"/>
      <c r="BY927" s="1"/>
      <c r="BZ927" s="1"/>
      <c r="CA927" s="1"/>
      <c r="CB927" s="1"/>
      <c r="CC927" s="1"/>
      <c r="CD927" s="1"/>
      <c r="CE927" s="1"/>
      <c r="CF927" s="1"/>
      <c r="CG927" s="7"/>
    </row>
    <row r="928" spans="38:85" x14ac:dyDescent="0.25">
      <c r="AL928" s="6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  <c r="BO928" s="1"/>
      <c r="BP928" s="1"/>
      <c r="BQ928" s="1"/>
      <c r="BR928" s="1"/>
      <c r="BS928" s="1"/>
      <c r="BT928" s="1"/>
      <c r="BU928" s="1"/>
      <c r="BV928" s="1"/>
      <c r="BW928" s="1"/>
      <c r="BX928" s="1"/>
      <c r="BY928" s="1"/>
      <c r="BZ928" s="1"/>
      <c r="CA928" s="1"/>
      <c r="CB928" s="1"/>
      <c r="CC928" s="1"/>
      <c r="CD928" s="1"/>
      <c r="CE928" s="1"/>
      <c r="CF928" s="1"/>
      <c r="CG928" s="7"/>
    </row>
    <row r="929" spans="38:85" x14ac:dyDescent="0.25">
      <c r="AL929" s="6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  <c r="BN929" s="1"/>
      <c r="BO929" s="1"/>
      <c r="BP929" s="1"/>
      <c r="BQ929" s="1"/>
      <c r="BR929" s="1"/>
      <c r="BS929" s="1"/>
      <c r="BT929" s="1"/>
      <c r="BU929" s="1"/>
      <c r="BV929" s="1"/>
      <c r="BW929" s="1"/>
      <c r="BX929" s="1"/>
      <c r="BY929" s="1"/>
      <c r="BZ929" s="1"/>
      <c r="CA929" s="1"/>
      <c r="CB929" s="1"/>
      <c r="CC929" s="1"/>
      <c r="CD929" s="1"/>
      <c r="CE929" s="1"/>
      <c r="CF929" s="1"/>
      <c r="CG929" s="7"/>
    </row>
    <row r="930" spans="38:85" x14ac:dyDescent="0.25">
      <c r="AL930" s="6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  <c r="BN930" s="1"/>
      <c r="BO930" s="1"/>
      <c r="BP930" s="1"/>
      <c r="BQ930" s="1"/>
      <c r="BR930" s="1"/>
      <c r="BS930" s="1"/>
      <c r="BT930" s="1"/>
      <c r="BU930" s="1"/>
      <c r="BV930" s="1"/>
      <c r="BW930" s="1"/>
      <c r="BX930" s="1"/>
      <c r="BY930" s="1"/>
      <c r="BZ930" s="1"/>
      <c r="CA930" s="1"/>
      <c r="CB930" s="1"/>
      <c r="CC930" s="1"/>
      <c r="CD930" s="1"/>
      <c r="CE930" s="1"/>
      <c r="CF930" s="1"/>
      <c r="CG930" s="7"/>
    </row>
    <row r="931" spans="38:85" x14ac:dyDescent="0.25">
      <c r="AL931" s="6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  <c r="BO931" s="1"/>
      <c r="BP931" s="1"/>
      <c r="BQ931" s="1"/>
      <c r="BR931" s="1"/>
      <c r="BS931" s="1"/>
      <c r="BT931" s="1"/>
      <c r="BU931" s="1"/>
      <c r="BV931" s="1"/>
      <c r="BW931" s="1"/>
      <c r="BX931" s="1"/>
      <c r="BY931" s="1"/>
      <c r="BZ931" s="1"/>
      <c r="CA931" s="1"/>
      <c r="CB931" s="1"/>
      <c r="CC931" s="1"/>
      <c r="CD931" s="1"/>
      <c r="CE931" s="1"/>
      <c r="CF931" s="1"/>
      <c r="CG931" s="7"/>
    </row>
    <row r="932" spans="38:85" x14ac:dyDescent="0.25">
      <c r="AL932" s="6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  <c r="BP932" s="1"/>
      <c r="BQ932" s="1"/>
      <c r="BR932" s="1"/>
      <c r="BS932" s="1"/>
      <c r="BT932" s="1"/>
      <c r="BU932" s="1"/>
      <c r="BV932" s="1"/>
      <c r="BW932" s="1"/>
      <c r="BX932" s="1"/>
      <c r="BY932" s="1"/>
      <c r="BZ932" s="1"/>
      <c r="CA932" s="1"/>
      <c r="CB932" s="1"/>
      <c r="CC932" s="1"/>
      <c r="CD932" s="1"/>
      <c r="CE932" s="1"/>
      <c r="CF932" s="1"/>
      <c r="CG932" s="7"/>
    </row>
    <row r="933" spans="38:85" x14ac:dyDescent="0.25">
      <c r="AL933" s="6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  <c r="BN933" s="1"/>
      <c r="BO933" s="1"/>
      <c r="BP933" s="1"/>
      <c r="BQ933" s="1"/>
      <c r="BR933" s="1"/>
      <c r="BS933" s="1"/>
      <c r="BT933" s="1"/>
      <c r="BU933" s="1"/>
      <c r="BV933" s="1"/>
      <c r="BW933" s="1"/>
      <c r="BX933" s="1"/>
      <c r="BY933" s="1"/>
      <c r="BZ933" s="1"/>
      <c r="CA933" s="1"/>
      <c r="CB933" s="1"/>
      <c r="CC933" s="1"/>
      <c r="CD933" s="1"/>
      <c r="CE933" s="1"/>
      <c r="CF933" s="1"/>
      <c r="CG933" s="7"/>
    </row>
    <row r="934" spans="38:85" x14ac:dyDescent="0.25">
      <c r="AL934" s="6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  <c r="BO934" s="1"/>
      <c r="BP934" s="1"/>
      <c r="BQ934" s="1"/>
      <c r="BR934" s="1"/>
      <c r="BS934" s="1"/>
      <c r="BT934" s="1"/>
      <c r="BU934" s="1"/>
      <c r="BV934" s="1"/>
      <c r="BW934" s="1"/>
      <c r="BX934" s="1"/>
      <c r="BY934" s="1"/>
      <c r="BZ934" s="1"/>
      <c r="CA934" s="1"/>
      <c r="CB934" s="1"/>
      <c r="CC934" s="1"/>
      <c r="CD934" s="1"/>
      <c r="CE934" s="1"/>
      <c r="CF934" s="1"/>
      <c r="CG934" s="7"/>
    </row>
    <row r="935" spans="38:85" x14ac:dyDescent="0.25">
      <c r="AL935" s="6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  <c r="BN935" s="1"/>
      <c r="BO935" s="1"/>
      <c r="BP935" s="1"/>
      <c r="BQ935" s="1"/>
      <c r="BR935" s="1"/>
      <c r="BS935" s="1"/>
      <c r="BT935" s="1"/>
      <c r="BU935" s="1"/>
      <c r="BV935" s="1"/>
      <c r="BW935" s="1"/>
      <c r="BX935" s="1"/>
      <c r="BY935" s="1"/>
      <c r="BZ935" s="1"/>
      <c r="CA935" s="1"/>
      <c r="CB935" s="1"/>
      <c r="CC935" s="1"/>
      <c r="CD935" s="1"/>
      <c r="CE935" s="1"/>
      <c r="CF935" s="1"/>
      <c r="CG935" s="7"/>
    </row>
    <row r="936" spans="38:85" x14ac:dyDescent="0.25">
      <c r="AL936" s="6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  <c r="BO936" s="1"/>
      <c r="BP936" s="1"/>
      <c r="BQ936" s="1"/>
      <c r="BR936" s="1"/>
      <c r="BS936" s="1"/>
      <c r="BT936" s="1"/>
      <c r="BU936" s="1"/>
      <c r="BV936" s="1"/>
      <c r="BW936" s="1"/>
      <c r="BX936" s="1"/>
      <c r="BY936" s="1"/>
      <c r="BZ936" s="1"/>
      <c r="CA936" s="1"/>
      <c r="CB936" s="1"/>
      <c r="CC936" s="1"/>
      <c r="CD936" s="1"/>
      <c r="CE936" s="1"/>
      <c r="CF936" s="1"/>
      <c r="CG936" s="7"/>
    </row>
    <row r="937" spans="38:85" x14ac:dyDescent="0.25">
      <c r="AL937" s="6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  <c r="BO937" s="1"/>
      <c r="BP937" s="1"/>
      <c r="BQ937" s="1"/>
      <c r="BR937" s="1"/>
      <c r="BS937" s="1"/>
      <c r="BT937" s="1"/>
      <c r="BU937" s="1"/>
      <c r="BV937" s="1"/>
      <c r="BW937" s="1"/>
      <c r="BX937" s="1"/>
      <c r="BY937" s="1"/>
      <c r="BZ937" s="1"/>
      <c r="CA937" s="1"/>
      <c r="CB937" s="1"/>
      <c r="CC937" s="1"/>
      <c r="CD937" s="1"/>
      <c r="CE937" s="1"/>
      <c r="CF937" s="1"/>
      <c r="CG937" s="7"/>
    </row>
    <row r="938" spans="38:85" x14ac:dyDescent="0.25">
      <c r="AL938" s="6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  <c r="BO938" s="1"/>
      <c r="BP938" s="1"/>
      <c r="BQ938" s="1"/>
      <c r="BR938" s="1"/>
      <c r="BS938" s="1"/>
      <c r="BT938" s="1"/>
      <c r="BU938" s="1"/>
      <c r="BV938" s="1"/>
      <c r="BW938" s="1"/>
      <c r="BX938" s="1"/>
      <c r="BY938" s="1"/>
      <c r="BZ938" s="1"/>
      <c r="CA938" s="1"/>
      <c r="CB938" s="1"/>
      <c r="CC938" s="1"/>
      <c r="CD938" s="1"/>
      <c r="CE938" s="1"/>
      <c r="CF938" s="1"/>
      <c r="CG938" s="7"/>
    </row>
    <row r="939" spans="38:85" x14ac:dyDescent="0.25">
      <c r="AL939" s="6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  <c r="BO939" s="1"/>
      <c r="BP939" s="1"/>
      <c r="BQ939" s="1"/>
      <c r="BR939" s="1"/>
      <c r="BS939" s="1"/>
      <c r="BT939" s="1"/>
      <c r="BU939" s="1"/>
      <c r="BV939" s="1"/>
      <c r="BW939" s="1"/>
      <c r="BX939" s="1"/>
      <c r="BY939" s="1"/>
      <c r="BZ939" s="1"/>
      <c r="CA939" s="1"/>
      <c r="CB939" s="1"/>
      <c r="CC939" s="1"/>
      <c r="CD939" s="1"/>
      <c r="CE939" s="1"/>
      <c r="CF939" s="1"/>
      <c r="CG939" s="7"/>
    </row>
    <row r="940" spans="38:85" x14ac:dyDescent="0.25">
      <c r="AL940" s="6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  <c r="BN940" s="1"/>
      <c r="BO940" s="1"/>
      <c r="BP940" s="1"/>
      <c r="BQ940" s="1"/>
      <c r="BR940" s="1"/>
      <c r="BS940" s="1"/>
      <c r="BT940" s="1"/>
      <c r="BU940" s="1"/>
      <c r="BV940" s="1"/>
      <c r="BW940" s="1"/>
      <c r="BX940" s="1"/>
      <c r="BY940" s="1"/>
      <c r="BZ940" s="1"/>
      <c r="CA940" s="1"/>
      <c r="CB940" s="1"/>
      <c r="CC940" s="1"/>
      <c r="CD940" s="1"/>
      <c r="CE940" s="1"/>
      <c r="CF940" s="1"/>
      <c r="CG940" s="7"/>
    </row>
    <row r="941" spans="38:85" x14ac:dyDescent="0.25">
      <c r="AL941" s="6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  <c r="BN941" s="1"/>
      <c r="BO941" s="1"/>
      <c r="BP941" s="1"/>
      <c r="BQ941" s="1"/>
      <c r="BR941" s="1"/>
      <c r="BS941" s="1"/>
      <c r="BT941" s="1"/>
      <c r="BU941" s="1"/>
      <c r="BV941" s="1"/>
      <c r="BW941" s="1"/>
      <c r="BX941" s="1"/>
      <c r="BY941" s="1"/>
      <c r="BZ941" s="1"/>
      <c r="CA941" s="1"/>
      <c r="CB941" s="1"/>
      <c r="CC941" s="1"/>
      <c r="CD941" s="1"/>
      <c r="CE941" s="1"/>
      <c r="CF941" s="1"/>
      <c r="CG941" s="7"/>
    </row>
    <row r="942" spans="38:85" x14ac:dyDescent="0.25">
      <c r="AL942" s="6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1"/>
      <c r="BP942" s="1"/>
      <c r="BQ942" s="1"/>
      <c r="BR942" s="1"/>
      <c r="BS942" s="1"/>
      <c r="BT942" s="1"/>
      <c r="BU942" s="1"/>
      <c r="BV942" s="1"/>
      <c r="BW942" s="1"/>
      <c r="BX942" s="1"/>
      <c r="BY942" s="1"/>
      <c r="BZ942" s="1"/>
      <c r="CA942" s="1"/>
      <c r="CB942" s="1"/>
      <c r="CC942" s="1"/>
      <c r="CD942" s="1"/>
      <c r="CE942" s="1"/>
      <c r="CF942" s="1"/>
      <c r="CG942" s="7"/>
    </row>
    <row r="943" spans="38:85" x14ac:dyDescent="0.25">
      <c r="AL943" s="6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  <c r="BN943" s="1"/>
      <c r="BO943" s="1"/>
      <c r="BP943" s="1"/>
      <c r="BQ943" s="1"/>
      <c r="BR943" s="1"/>
      <c r="BS943" s="1"/>
      <c r="BT943" s="1"/>
      <c r="BU943" s="1"/>
      <c r="BV943" s="1"/>
      <c r="BW943" s="1"/>
      <c r="BX943" s="1"/>
      <c r="BY943" s="1"/>
      <c r="BZ943" s="1"/>
      <c r="CA943" s="1"/>
      <c r="CB943" s="1"/>
      <c r="CC943" s="1"/>
      <c r="CD943" s="1"/>
      <c r="CE943" s="1"/>
      <c r="CF943" s="1"/>
      <c r="CG943" s="7"/>
    </row>
    <row r="944" spans="38:85" x14ac:dyDescent="0.25">
      <c r="AL944" s="6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  <c r="BO944" s="1"/>
      <c r="BP944" s="1"/>
      <c r="BQ944" s="1"/>
      <c r="BR944" s="1"/>
      <c r="BS944" s="1"/>
      <c r="BT944" s="1"/>
      <c r="BU944" s="1"/>
      <c r="BV944" s="1"/>
      <c r="BW944" s="1"/>
      <c r="BX944" s="1"/>
      <c r="BY944" s="1"/>
      <c r="BZ944" s="1"/>
      <c r="CA944" s="1"/>
      <c r="CB944" s="1"/>
      <c r="CC944" s="1"/>
      <c r="CD944" s="1"/>
      <c r="CE944" s="1"/>
      <c r="CF944" s="1"/>
      <c r="CG944" s="7"/>
    </row>
    <row r="945" spans="38:85" x14ac:dyDescent="0.25">
      <c r="AL945" s="6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  <c r="BN945" s="1"/>
      <c r="BO945" s="1"/>
      <c r="BP945" s="1"/>
      <c r="BQ945" s="1"/>
      <c r="BR945" s="1"/>
      <c r="BS945" s="1"/>
      <c r="BT945" s="1"/>
      <c r="BU945" s="1"/>
      <c r="BV945" s="1"/>
      <c r="BW945" s="1"/>
      <c r="BX945" s="1"/>
      <c r="BY945" s="1"/>
      <c r="BZ945" s="1"/>
      <c r="CA945" s="1"/>
      <c r="CB945" s="1"/>
      <c r="CC945" s="1"/>
      <c r="CD945" s="1"/>
      <c r="CE945" s="1"/>
      <c r="CF945" s="1"/>
      <c r="CG945" s="7"/>
    </row>
    <row r="946" spans="38:85" x14ac:dyDescent="0.25">
      <c r="AL946" s="6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  <c r="BO946" s="1"/>
      <c r="BP946" s="1"/>
      <c r="BQ946" s="1"/>
      <c r="BR946" s="1"/>
      <c r="BS946" s="1"/>
      <c r="BT946" s="1"/>
      <c r="BU946" s="1"/>
      <c r="BV946" s="1"/>
      <c r="BW946" s="1"/>
      <c r="BX946" s="1"/>
      <c r="BY946" s="1"/>
      <c r="BZ946" s="1"/>
      <c r="CA946" s="1"/>
      <c r="CB946" s="1"/>
      <c r="CC946" s="1"/>
      <c r="CD946" s="1"/>
      <c r="CE946" s="1"/>
      <c r="CF946" s="1"/>
      <c r="CG946" s="7"/>
    </row>
    <row r="947" spans="38:85" x14ac:dyDescent="0.25">
      <c r="AL947" s="6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  <c r="BN947" s="1"/>
      <c r="BO947" s="1"/>
      <c r="BP947" s="1"/>
      <c r="BQ947" s="1"/>
      <c r="BR947" s="1"/>
      <c r="BS947" s="1"/>
      <c r="BT947" s="1"/>
      <c r="BU947" s="1"/>
      <c r="BV947" s="1"/>
      <c r="BW947" s="1"/>
      <c r="BX947" s="1"/>
      <c r="BY947" s="1"/>
      <c r="BZ947" s="1"/>
      <c r="CA947" s="1"/>
      <c r="CB947" s="1"/>
      <c r="CC947" s="1"/>
      <c r="CD947" s="1"/>
      <c r="CE947" s="1"/>
      <c r="CF947" s="1"/>
      <c r="CG947" s="7"/>
    </row>
    <row r="948" spans="38:85" x14ac:dyDescent="0.25">
      <c r="AL948" s="6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  <c r="BO948" s="1"/>
      <c r="BP948" s="1"/>
      <c r="BQ948" s="1"/>
      <c r="BR948" s="1"/>
      <c r="BS948" s="1"/>
      <c r="BT948" s="1"/>
      <c r="BU948" s="1"/>
      <c r="BV948" s="1"/>
      <c r="BW948" s="1"/>
      <c r="BX948" s="1"/>
      <c r="BY948" s="1"/>
      <c r="BZ948" s="1"/>
      <c r="CA948" s="1"/>
      <c r="CB948" s="1"/>
      <c r="CC948" s="1"/>
      <c r="CD948" s="1"/>
      <c r="CE948" s="1"/>
      <c r="CF948" s="1"/>
      <c r="CG948" s="7"/>
    </row>
    <row r="949" spans="38:85" x14ac:dyDescent="0.25">
      <c r="AL949" s="6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1"/>
      <c r="BP949" s="1"/>
      <c r="BQ949" s="1"/>
      <c r="BR949" s="1"/>
      <c r="BS949" s="1"/>
      <c r="BT949" s="1"/>
      <c r="BU949" s="1"/>
      <c r="BV949" s="1"/>
      <c r="BW949" s="1"/>
      <c r="BX949" s="1"/>
      <c r="BY949" s="1"/>
      <c r="BZ949" s="1"/>
      <c r="CA949" s="1"/>
      <c r="CB949" s="1"/>
      <c r="CC949" s="1"/>
      <c r="CD949" s="1"/>
      <c r="CE949" s="1"/>
      <c r="CF949" s="1"/>
      <c r="CG949" s="7"/>
    </row>
    <row r="950" spans="38:85" x14ac:dyDescent="0.25">
      <c r="AL950" s="6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  <c r="BO950" s="1"/>
      <c r="BP950" s="1"/>
      <c r="BQ950" s="1"/>
      <c r="BR950" s="1"/>
      <c r="BS950" s="1"/>
      <c r="BT950" s="1"/>
      <c r="BU950" s="1"/>
      <c r="BV950" s="1"/>
      <c r="BW950" s="1"/>
      <c r="BX950" s="1"/>
      <c r="BY950" s="1"/>
      <c r="BZ950" s="1"/>
      <c r="CA950" s="1"/>
      <c r="CB950" s="1"/>
      <c r="CC950" s="1"/>
      <c r="CD950" s="1"/>
      <c r="CE950" s="1"/>
      <c r="CF950" s="1"/>
      <c r="CG950" s="7"/>
    </row>
    <row r="951" spans="38:85" x14ac:dyDescent="0.25">
      <c r="AL951" s="6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  <c r="BN951" s="1"/>
      <c r="BO951" s="1"/>
      <c r="BP951" s="1"/>
      <c r="BQ951" s="1"/>
      <c r="BR951" s="1"/>
      <c r="BS951" s="1"/>
      <c r="BT951" s="1"/>
      <c r="BU951" s="1"/>
      <c r="BV951" s="1"/>
      <c r="BW951" s="1"/>
      <c r="BX951" s="1"/>
      <c r="BY951" s="1"/>
      <c r="BZ951" s="1"/>
      <c r="CA951" s="1"/>
      <c r="CB951" s="1"/>
      <c r="CC951" s="1"/>
      <c r="CD951" s="1"/>
      <c r="CE951" s="1"/>
      <c r="CF951" s="1"/>
      <c r="CG951" s="7"/>
    </row>
    <row r="952" spans="38:85" x14ac:dyDescent="0.25">
      <c r="AL952" s="6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  <c r="BN952" s="1"/>
      <c r="BO952" s="1"/>
      <c r="BP952" s="1"/>
      <c r="BQ952" s="1"/>
      <c r="BR952" s="1"/>
      <c r="BS952" s="1"/>
      <c r="BT952" s="1"/>
      <c r="BU952" s="1"/>
      <c r="BV952" s="1"/>
      <c r="BW952" s="1"/>
      <c r="BX952" s="1"/>
      <c r="BY952" s="1"/>
      <c r="BZ952" s="1"/>
      <c r="CA952" s="1"/>
      <c r="CB952" s="1"/>
      <c r="CC952" s="1"/>
      <c r="CD952" s="1"/>
      <c r="CE952" s="1"/>
      <c r="CF952" s="1"/>
      <c r="CG952" s="7"/>
    </row>
    <row r="953" spans="38:85" x14ac:dyDescent="0.25">
      <c r="AL953" s="6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"/>
      <c r="BN953" s="1"/>
      <c r="BO953" s="1"/>
      <c r="BP953" s="1"/>
      <c r="BQ953" s="1"/>
      <c r="BR953" s="1"/>
      <c r="BS953" s="1"/>
      <c r="BT953" s="1"/>
      <c r="BU953" s="1"/>
      <c r="BV953" s="1"/>
      <c r="BW953" s="1"/>
      <c r="BX953" s="1"/>
      <c r="BY953" s="1"/>
      <c r="BZ953" s="1"/>
      <c r="CA953" s="1"/>
      <c r="CB953" s="1"/>
      <c r="CC953" s="1"/>
      <c r="CD953" s="1"/>
      <c r="CE953" s="1"/>
      <c r="CF953" s="1"/>
      <c r="CG953" s="7"/>
    </row>
    <row r="954" spans="38:85" x14ac:dyDescent="0.25">
      <c r="AL954" s="6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  <c r="BN954" s="1"/>
      <c r="BO954" s="1"/>
      <c r="BP954" s="1"/>
      <c r="BQ954" s="1"/>
      <c r="BR954" s="1"/>
      <c r="BS954" s="1"/>
      <c r="BT954" s="1"/>
      <c r="BU954" s="1"/>
      <c r="BV954" s="1"/>
      <c r="BW954" s="1"/>
      <c r="BX954" s="1"/>
      <c r="BY954" s="1"/>
      <c r="BZ954" s="1"/>
      <c r="CA954" s="1"/>
      <c r="CB954" s="1"/>
      <c r="CC954" s="1"/>
      <c r="CD954" s="1"/>
      <c r="CE954" s="1"/>
      <c r="CF954" s="1"/>
      <c r="CG954" s="7"/>
    </row>
    <row r="955" spans="38:85" x14ac:dyDescent="0.25">
      <c r="AL955" s="6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  <c r="BN955" s="1"/>
      <c r="BO955" s="1"/>
      <c r="BP955" s="1"/>
      <c r="BQ955" s="1"/>
      <c r="BR955" s="1"/>
      <c r="BS955" s="1"/>
      <c r="BT955" s="1"/>
      <c r="BU955" s="1"/>
      <c r="BV955" s="1"/>
      <c r="BW955" s="1"/>
      <c r="BX955" s="1"/>
      <c r="BY955" s="1"/>
      <c r="BZ955" s="1"/>
      <c r="CA955" s="1"/>
      <c r="CB955" s="1"/>
      <c r="CC955" s="1"/>
      <c r="CD955" s="1"/>
      <c r="CE955" s="1"/>
      <c r="CF955" s="1"/>
      <c r="CG955" s="7"/>
    </row>
    <row r="956" spans="38:85" x14ac:dyDescent="0.25">
      <c r="AL956" s="6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  <c r="BN956" s="1"/>
      <c r="BO956" s="1"/>
      <c r="BP956" s="1"/>
      <c r="BQ956" s="1"/>
      <c r="BR956" s="1"/>
      <c r="BS956" s="1"/>
      <c r="BT956" s="1"/>
      <c r="BU956" s="1"/>
      <c r="BV956" s="1"/>
      <c r="BW956" s="1"/>
      <c r="BX956" s="1"/>
      <c r="BY956" s="1"/>
      <c r="BZ956" s="1"/>
      <c r="CA956" s="1"/>
      <c r="CB956" s="1"/>
      <c r="CC956" s="1"/>
      <c r="CD956" s="1"/>
      <c r="CE956" s="1"/>
      <c r="CF956" s="1"/>
      <c r="CG956" s="7"/>
    </row>
    <row r="957" spans="38:85" x14ac:dyDescent="0.25">
      <c r="AL957" s="6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  <c r="BN957" s="1"/>
      <c r="BO957" s="1"/>
      <c r="BP957" s="1"/>
      <c r="BQ957" s="1"/>
      <c r="BR957" s="1"/>
      <c r="BS957" s="1"/>
      <c r="BT957" s="1"/>
      <c r="BU957" s="1"/>
      <c r="BV957" s="1"/>
      <c r="BW957" s="1"/>
      <c r="BX957" s="1"/>
      <c r="BY957" s="1"/>
      <c r="BZ957" s="1"/>
      <c r="CA957" s="1"/>
      <c r="CB957" s="1"/>
      <c r="CC957" s="1"/>
      <c r="CD957" s="1"/>
      <c r="CE957" s="1"/>
      <c r="CF957" s="1"/>
      <c r="CG957" s="7"/>
    </row>
    <row r="958" spans="38:85" x14ac:dyDescent="0.25">
      <c r="AL958" s="6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  <c r="BN958" s="1"/>
      <c r="BO958" s="1"/>
      <c r="BP958" s="1"/>
      <c r="BQ958" s="1"/>
      <c r="BR958" s="1"/>
      <c r="BS958" s="1"/>
      <c r="BT958" s="1"/>
      <c r="BU958" s="1"/>
      <c r="BV958" s="1"/>
      <c r="BW958" s="1"/>
      <c r="BX958" s="1"/>
      <c r="BY958" s="1"/>
      <c r="BZ958" s="1"/>
      <c r="CA958" s="1"/>
      <c r="CB958" s="1"/>
      <c r="CC958" s="1"/>
      <c r="CD958" s="1"/>
      <c r="CE958" s="1"/>
      <c r="CF958" s="1"/>
      <c r="CG958" s="7"/>
    </row>
    <row r="959" spans="38:85" x14ac:dyDescent="0.25">
      <c r="AL959" s="6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"/>
      <c r="BN959" s="1"/>
      <c r="BO959" s="1"/>
      <c r="BP959" s="1"/>
      <c r="BQ959" s="1"/>
      <c r="BR959" s="1"/>
      <c r="BS959" s="1"/>
      <c r="BT959" s="1"/>
      <c r="BU959" s="1"/>
      <c r="BV959" s="1"/>
      <c r="BW959" s="1"/>
      <c r="BX959" s="1"/>
      <c r="BY959" s="1"/>
      <c r="BZ959" s="1"/>
      <c r="CA959" s="1"/>
      <c r="CB959" s="1"/>
      <c r="CC959" s="1"/>
      <c r="CD959" s="1"/>
      <c r="CE959" s="1"/>
      <c r="CF959" s="1"/>
      <c r="CG959" s="7"/>
    </row>
    <row r="960" spans="38:85" x14ac:dyDescent="0.25">
      <c r="AL960" s="6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"/>
      <c r="BN960" s="1"/>
      <c r="BO960" s="1"/>
      <c r="BP960" s="1"/>
      <c r="BQ960" s="1"/>
      <c r="BR960" s="1"/>
      <c r="BS960" s="1"/>
      <c r="BT960" s="1"/>
      <c r="BU960" s="1"/>
      <c r="BV960" s="1"/>
      <c r="BW960" s="1"/>
      <c r="BX960" s="1"/>
      <c r="BY960" s="1"/>
      <c r="BZ960" s="1"/>
      <c r="CA960" s="1"/>
      <c r="CB960" s="1"/>
      <c r="CC960" s="1"/>
      <c r="CD960" s="1"/>
      <c r="CE960" s="1"/>
      <c r="CF960" s="1"/>
      <c r="CG960" s="7"/>
    </row>
    <row r="961" spans="38:85" x14ac:dyDescent="0.25">
      <c r="AL961" s="6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"/>
      <c r="BN961" s="1"/>
      <c r="BO961" s="1"/>
      <c r="BP961" s="1"/>
      <c r="BQ961" s="1"/>
      <c r="BR961" s="1"/>
      <c r="BS961" s="1"/>
      <c r="BT961" s="1"/>
      <c r="BU961" s="1"/>
      <c r="BV961" s="1"/>
      <c r="BW961" s="1"/>
      <c r="BX961" s="1"/>
      <c r="BY961" s="1"/>
      <c r="BZ961" s="1"/>
      <c r="CA961" s="1"/>
      <c r="CB961" s="1"/>
      <c r="CC961" s="1"/>
      <c r="CD961" s="1"/>
      <c r="CE961" s="1"/>
      <c r="CF961" s="1"/>
      <c r="CG961" s="7"/>
    </row>
    <row r="962" spans="38:85" x14ac:dyDescent="0.25">
      <c r="AL962" s="6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"/>
      <c r="BN962" s="1"/>
      <c r="BO962" s="1"/>
      <c r="BP962" s="1"/>
      <c r="BQ962" s="1"/>
      <c r="BR962" s="1"/>
      <c r="BS962" s="1"/>
      <c r="BT962" s="1"/>
      <c r="BU962" s="1"/>
      <c r="BV962" s="1"/>
      <c r="BW962" s="1"/>
      <c r="BX962" s="1"/>
      <c r="BY962" s="1"/>
      <c r="BZ962" s="1"/>
      <c r="CA962" s="1"/>
      <c r="CB962" s="1"/>
      <c r="CC962" s="1"/>
      <c r="CD962" s="1"/>
      <c r="CE962" s="1"/>
      <c r="CF962" s="1"/>
      <c r="CG962" s="7"/>
    </row>
    <row r="963" spans="38:85" x14ac:dyDescent="0.25">
      <c r="AL963" s="6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"/>
      <c r="BN963" s="1"/>
      <c r="BO963" s="1"/>
      <c r="BP963" s="1"/>
      <c r="BQ963" s="1"/>
      <c r="BR963" s="1"/>
      <c r="BS963" s="1"/>
      <c r="BT963" s="1"/>
      <c r="BU963" s="1"/>
      <c r="BV963" s="1"/>
      <c r="BW963" s="1"/>
      <c r="BX963" s="1"/>
      <c r="BY963" s="1"/>
      <c r="BZ963" s="1"/>
      <c r="CA963" s="1"/>
      <c r="CB963" s="1"/>
      <c r="CC963" s="1"/>
      <c r="CD963" s="1"/>
      <c r="CE963" s="1"/>
      <c r="CF963" s="1"/>
      <c r="CG963" s="7"/>
    </row>
    <row r="964" spans="38:85" x14ac:dyDescent="0.25">
      <c r="AL964" s="6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"/>
      <c r="BN964" s="1"/>
      <c r="BO964" s="1"/>
      <c r="BP964" s="1"/>
      <c r="BQ964" s="1"/>
      <c r="BR964" s="1"/>
      <c r="BS964" s="1"/>
      <c r="BT964" s="1"/>
      <c r="BU964" s="1"/>
      <c r="BV964" s="1"/>
      <c r="BW964" s="1"/>
      <c r="BX964" s="1"/>
      <c r="BY964" s="1"/>
      <c r="BZ964" s="1"/>
      <c r="CA964" s="1"/>
      <c r="CB964" s="1"/>
      <c r="CC964" s="1"/>
      <c r="CD964" s="1"/>
      <c r="CE964" s="1"/>
      <c r="CF964" s="1"/>
      <c r="CG964" s="7"/>
    </row>
    <row r="965" spans="38:85" x14ac:dyDescent="0.25">
      <c r="AL965" s="6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"/>
      <c r="BN965" s="1"/>
      <c r="BO965" s="1"/>
      <c r="BP965" s="1"/>
      <c r="BQ965" s="1"/>
      <c r="BR965" s="1"/>
      <c r="BS965" s="1"/>
      <c r="BT965" s="1"/>
      <c r="BU965" s="1"/>
      <c r="BV965" s="1"/>
      <c r="BW965" s="1"/>
      <c r="BX965" s="1"/>
      <c r="BY965" s="1"/>
      <c r="BZ965" s="1"/>
      <c r="CA965" s="1"/>
      <c r="CB965" s="1"/>
      <c r="CC965" s="1"/>
      <c r="CD965" s="1"/>
      <c r="CE965" s="1"/>
      <c r="CF965" s="1"/>
      <c r="CG965" s="7"/>
    </row>
    <row r="966" spans="38:85" x14ac:dyDescent="0.25">
      <c r="AL966" s="6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"/>
      <c r="BN966" s="1"/>
      <c r="BO966" s="1"/>
      <c r="BP966" s="1"/>
      <c r="BQ966" s="1"/>
      <c r="BR966" s="1"/>
      <c r="BS966" s="1"/>
      <c r="BT966" s="1"/>
      <c r="BU966" s="1"/>
      <c r="BV966" s="1"/>
      <c r="BW966" s="1"/>
      <c r="BX966" s="1"/>
      <c r="BY966" s="1"/>
      <c r="BZ966" s="1"/>
      <c r="CA966" s="1"/>
      <c r="CB966" s="1"/>
      <c r="CC966" s="1"/>
      <c r="CD966" s="1"/>
      <c r="CE966" s="1"/>
      <c r="CF966" s="1"/>
      <c r="CG966" s="7"/>
    </row>
    <row r="967" spans="38:85" x14ac:dyDescent="0.25">
      <c r="AL967" s="6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  <c r="BN967" s="1"/>
      <c r="BO967" s="1"/>
      <c r="BP967" s="1"/>
      <c r="BQ967" s="1"/>
      <c r="BR967" s="1"/>
      <c r="BS967" s="1"/>
      <c r="BT967" s="1"/>
      <c r="BU967" s="1"/>
      <c r="BV967" s="1"/>
      <c r="BW967" s="1"/>
      <c r="BX967" s="1"/>
      <c r="BY967" s="1"/>
      <c r="BZ967" s="1"/>
      <c r="CA967" s="1"/>
      <c r="CB967" s="1"/>
      <c r="CC967" s="1"/>
      <c r="CD967" s="1"/>
      <c r="CE967" s="1"/>
      <c r="CF967" s="1"/>
      <c r="CG967" s="7"/>
    </row>
    <row r="968" spans="38:85" x14ac:dyDescent="0.25">
      <c r="AL968" s="6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"/>
      <c r="BN968" s="1"/>
      <c r="BO968" s="1"/>
      <c r="BP968" s="1"/>
      <c r="BQ968" s="1"/>
      <c r="BR968" s="1"/>
      <c r="BS968" s="1"/>
      <c r="BT968" s="1"/>
      <c r="BU968" s="1"/>
      <c r="BV968" s="1"/>
      <c r="BW968" s="1"/>
      <c r="BX968" s="1"/>
      <c r="BY968" s="1"/>
      <c r="BZ968" s="1"/>
      <c r="CA968" s="1"/>
      <c r="CB968" s="1"/>
      <c r="CC968" s="1"/>
      <c r="CD968" s="1"/>
      <c r="CE968" s="1"/>
      <c r="CF968" s="1"/>
      <c r="CG968" s="7"/>
    </row>
    <row r="969" spans="38:85" x14ac:dyDescent="0.25">
      <c r="AL969" s="6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"/>
      <c r="BN969" s="1"/>
      <c r="BO969" s="1"/>
      <c r="BP969" s="1"/>
      <c r="BQ969" s="1"/>
      <c r="BR969" s="1"/>
      <c r="BS969" s="1"/>
      <c r="BT969" s="1"/>
      <c r="BU969" s="1"/>
      <c r="BV969" s="1"/>
      <c r="BW969" s="1"/>
      <c r="BX969" s="1"/>
      <c r="BY969" s="1"/>
      <c r="BZ969" s="1"/>
      <c r="CA969" s="1"/>
      <c r="CB969" s="1"/>
      <c r="CC969" s="1"/>
      <c r="CD969" s="1"/>
      <c r="CE969" s="1"/>
      <c r="CF969" s="1"/>
      <c r="CG969" s="7"/>
    </row>
    <row r="970" spans="38:85" x14ac:dyDescent="0.25">
      <c r="AL970" s="6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  <c r="BN970" s="1"/>
      <c r="BO970" s="1"/>
      <c r="BP970" s="1"/>
      <c r="BQ970" s="1"/>
      <c r="BR970" s="1"/>
      <c r="BS970" s="1"/>
      <c r="BT970" s="1"/>
      <c r="BU970" s="1"/>
      <c r="BV970" s="1"/>
      <c r="BW970" s="1"/>
      <c r="BX970" s="1"/>
      <c r="BY970" s="1"/>
      <c r="BZ970" s="1"/>
      <c r="CA970" s="1"/>
      <c r="CB970" s="1"/>
      <c r="CC970" s="1"/>
      <c r="CD970" s="1"/>
      <c r="CE970" s="1"/>
      <c r="CF970" s="1"/>
      <c r="CG970" s="7"/>
    </row>
    <row r="971" spans="38:85" x14ac:dyDescent="0.25">
      <c r="AL971" s="6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  <c r="BN971" s="1"/>
      <c r="BO971" s="1"/>
      <c r="BP971" s="1"/>
      <c r="BQ971" s="1"/>
      <c r="BR971" s="1"/>
      <c r="BS971" s="1"/>
      <c r="BT971" s="1"/>
      <c r="BU971" s="1"/>
      <c r="BV971" s="1"/>
      <c r="BW971" s="1"/>
      <c r="BX971" s="1"/>
      <c r="BY971" s="1"/>
      <c r="BZ971" s="1"/>
      <c r="CA971" s="1"/>
      <c r="CB971" s="1"/>
      <c r="CC971" s="1"/>
      <c r="CD971" s="1"/>
      <c r="CE971" s="1"/>
      <c r="CF971" s="1"/>
      <c r="CG971" s="7"/>
    </row>
    <row r="972" spans="38:85" x14ac:dyDescent="0.25">
      <c r="AL972" s="6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  <c r="BN972" s="1"/>
      <c r="BO972" s="1"/>
      <c r="BP972" s="1"/>
      <c r="BQ972" s="1"/>
      <c r="BR972" s="1"/>
      <c r="BS972" s="1"/>
      <c r="BT972" s="1"/>
      <c r="BU972" s="1"/>
      <c r="BV972" s="1"/>
      <c r="BW972" s="1"/>
      <c r="BX972" s="1"/>
      <c r="BY972" s="1"/>
      <c r="BZ972" s="1"/>
      <c r="CA972" s="1"/>
      <c r="CB972" s="1"/>
      <c r="CC972" s="1"/>
      <c r="CD972" s="1"/>
      <c r="CE972" s="1"/>
      <c r="CF972" s="1"/>
      <c r="CG972" s="7"/>
    </row>
    <row r="973" spans="38:85" x14ac:dyDescent="0.25">
      <c r="AL973" s="6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  <c r="BN973" s="1"/>
      <c r="BO973" s="1"/>
      <c r="BP973" s="1"/>
      <c r="BQ973" s="1"/>
      <c r="BR973" s="1"/>
      <c r="BS973" s="1"/>
      <c r="BT973" s="1"/>
      <c r="BU973" s="1"/>
      <c r="BV973" s="1"/>
      <c r="BW973" s="1"/>
      <c r="BX973" s="1"/>
      <c r="BY973" s="1"/>
      <c r="BZ973" s="1"/>
      <c r="CA973" s="1"/>
      <c r="CB973" s="1"/>
      <c r="CC973" s="1"/>
      <c r="CD973" s="1"/>
      <c r="CE973" s="1"/>
      <c r="CF973" s="1"/>
      <c r="CG973" s="7"/>
    </row>
    <row r="974" spans="38:85" x14ac:dyDescent="0.25">
      <c r="AL974" s="6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  <c r="BN974" s="1"/>
      <c r="BO974" s="1"/>
      <c r="BP974" s="1"/>
      <c r="BQ974" s="1"/>
      <c r="BR974" s="1"/>
      <c r="BS974" s="1"/>
      <c r="BT974" s="1"/>
      <c r="BU974" s="1"/>
      <c r="BV974" s="1"/>
      <c r="BW974" s="1"/>
      <c r="BX974" s="1"/>
      <c r="BY974" s="1"/>
      <c r="BZ974" s="1"/>
      <c r="CA974" s="1"/>
      <c r="CB974" s="1"/>
      <c r="CC974" s="1"/>
      <c r="CD974" s="1"/>
      <c r="CE974" s="1"/>
      <c r="CF974" s="1"/>
      <c r="CG974" s="7"/>
    </row>
    <row r="975" spans="38:85" x14ac:dyDescent="0.25">
      <c r="AL975" s="6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  <c r="BN975" s="1"/>
      <c r="BO975" s="1"/>
      <c r="BP975" s="1"/>
      <c r="BQ975" s="1"/>
      <c r="BR975" s="1"/>
      <c r="BS975" s="1"/>
      <c r="BT975" s="1"/>
      <c r="BU975" s="1"/>
      <c r="BV975" s="1"/>
      <c r="BW975" s="1"/>
      <c r="BX975" s="1"/>
      <c r="BY975" s="1"/>
      <c r="BZ975" s="1"/>
      <c r="CA975" s="1"/>
      <c r="CB975" s="1"/>
      <c r="CC975" s="1"/>
      <c r="CD975" s="1"/>
      <c r="CE975" s="1"/>
      <c r="CF975" s="1"/>
      <c r="CG975" s="7"/>
    </row>
    <row r="976" spans="38:85" x14ac:dyDescent="0.25">
      <c r="AL976" s="6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  <c r="BN976" s="1"/>
      <c r="BO976" s="1"/>
      <c r="BP976" s="1"/>
      <c r="BQ976" s="1"/>
      <c r="BR976" s="1"/>
      <c r="BS976" s="1"/>
      <c r="BT976" s="1"/>
      <c r="BU976" s="1"/>
      <c r="BV976" s="1"/>
      <c r="BW976" s="1"/>
      <c r="BX976" s="1"/>
      <c r="BY976" s="1"/>
      <c r="BZ976" s="1"/>
      <c r="CA976" s="1"/>
      <c r="CB976" s="1"/>
      <c r="CC976" s="1"/>
      <c r="CD976" s="1"/>
      <c r="CE976" s="1"/>
      <c r="CF976" s="1"/>
      <c r="CG976" s="7"/>
    </row>
    <row r="977" spans="38:85" x14ac:dyDescent="0.25">
      <c r="AL977" s="6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  <c r="BN977" s="1"/>
      <c r="BO977" s="1"/>
      <c r="BP977" s="1"/>
      <c r="BQ977" s="1"/>
      <c r="BR977" s="1"/>
      <c r="BS977" s="1"/>
      <c r="BT977" s="1"/>
      <c r="BU977" s="1"/>
      <c r="BV977" s="1"/>
      <c r="BW977" s="1"/>
      <c r="BX977" s="1"/>
      <c r="BY977" s="1"/>
      <c r="BZ977" s="1"/>
      <c r="CA977" s="1"/>
      <c r="CB977" s="1"/>
      <c r="CC977" s="1"/>
      <c r="CD977" s="1"/>
      <c r="CE977" s="1"/>
      <c r="CF977" s="1"/>
      <c r="CG977" s="7"/>
    </row>
    <row r="978" spans="38:85" x14ac:dyDescent="0.25">
      <c r="AL978" s="6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"/>
      <c r="BN978" s="1"/>
      <c r="BO978" s="1"/>
      <c r="BP978" s="1"/>
      <c r="BQ978" s="1"/>
      <c r="BR978" s="1"/>
      <c r="BS978" s="1"/>
      <c r="BT978" s="1"/>
      <c r="BU978" s="1"/>
      <c r="BV978" s="1"/>
      <c r="BW978" s="1"/>
      <c r="BX978" s="1"/>
      <c r="BY978" s="1"/>
      <c r="BZ978" s="1"/>
      <c r="CA978" s="1"/>
      <c r="CB978" s="1"/>
      <c r="CC978" s="1"/>
      <c r="CD978" s="1"/>
      <c r="CE978" s="1"/>
      <c r="CF978" s="1"/>
      <c r="CG978" s="7"/>
    </row>
    <row r="979" spans="38:85" x14ac:dyDescent="0.25">
      <c r="AL979" s="6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  <c r="BN979" s="1"/>
      <c r="BO979" s="1"/>
      <c r="BP979" s="1"/>
      <c r="BQ979" s="1"/>
      <c r="BR979" s="1"/>
      <c r="BS979" s="1"/>
      <c r="BT979" s="1"/>
      <c r="BU979" s="1"/>
      <c r="BV979" s="1"/>
      <c r="BW979" s="1"/>
      <c r="BX979" s="1"/>
      <c r="BY979" s="1"/>
      <c r="BZ979" s="1"/>
      <c r="CA979" s="1"/>
      <c r="CB979" s="1"/>
      <c r="CC979" s="1"/>
      <c r="CD979" s="1"/>
      <c r="CE979" s="1"/>
      <c r="CF979" s="1"/>
      <c r="CG979" s="7"/>
    </row>
    <row r="980" spans="38:85" x14ac:dyDescent="0.25">
      <c r="AL980" s="6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"/>
      <c r="BN980" s="1"/>
      <c r="BO980" s="1"/>
      <c r="BP980" s="1"/>
      <c r="BQ980" s="1"/>
      <c r="BR980" s="1"/>
      <c r="BS980" s="1"/>
      <c r="BT980" s="1"/>
      <c r="BU980" s="1"/>
      <c r="BV980" s="1"/>
      <c r="BW980" s="1"/>
      <c r="BX980" s="1"/>
      <c r="BY980" s="1"/>
      <c r="BZ980" s="1"/>
      <c r="CA980" s="1"/>
      <c r="CB980" s="1"/>
      <c r="CC980" s="1"/>
      <c r="CD980" s="1"/>
      <c r="CE980" s="1"/>
      <c r="CF980" s="1"/>
      <c r="CG980" s="7"/>
    </row>
    <row r="981" spans="38:85" x14ac:dyDescent="0.25">
      <c r="AL981" s="6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"/>
      <c r="BN981" s="1"/>
      <c r="BO981" s="1"/>
      <c r="BP981" s="1"/>
      <c r="BQ981" s="1"/>
      <c r="BR981" s="1"/>
      <c r="BS981" s="1"/>
      <c r="BT981" s="1"/>
      <c r="BU981" s="1"/>
      <c r="BV981" s="1"/>
      <c r="BW981" s="1"/>
      <c r="BX981" s="1"/>
      <c r="BY981" s="1"/>
      <c r="BZ981" s="1"/>
      <c r="CA981" s="1"/>
      <c r="CB981" s="1"/>
      <c r="CC981" s="1"/>
      <c r="CD981" s="1"/>
      <c r="CE981" s="1"/>
      <c r="CF981" s="1"/>
      <c r="CG981" s="7"/>
    </row>
    <row r="982" spans="38:85" x14ac:dyDescent="0.25">
      <c r="AL982" s="6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"/>
      <c r="BN982" s="1"/>
      <c r="BO982" s="1"/>
      <c r="BP982" s="1"/>
      <c r="BQ982" s="1"/>
      <c r="BR982" s="1"/>
      <c r="BS982" s="1"/>
      <c r="BT982" s="1"/>
      <c r="BU982" s="1"/>
      <c r="BV982" s="1"/>
      <c r="BW982" s="1"/>
      <c r="BX982" s="1"/>
      <c r="BY982" s="1"/>
      <c r="BZ982" s="1"/>
      <c r="CA982" s="1"/>
      <c r="CB982" s="1"/>
      <c r="CC982" s="1"/>
      <c r="CD982" s="1"/>
      <c r="CE982" s="1"/>
      <c r="CF982" s="1"/>
      <c r="CG982" s="7"/>
    </row>
    <row r="983" spans="38:85" x14ac:dyDescent="0.25">
      <c r="AL983" s="6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"/>
      <c r="BN983" s="1"/>
      <c r="BO983" s="1"/>
      <c r="BP983" s="1"/>
      <c r="BQ983" s="1"/>
      <c r="BR983" s="1"/>
      <c r="BS983" s="1"/>
      <c r="BT983" s="1"/>
      <c r="BU983" s="1"/>
      <c r="BV983" s="1"/>
      <c r="BW983" s="1"/>
      <c r="BX983" s="1"/>
      <c r="BY983" s="1"/>
      <c r="BZ983" s="1"/>
      <c r="CA983" s="1"/>
      <c r="CB983" s="1"/>
      <c r="CC983" s="1"/>
      <c r="CD983" s="1"/>
      <c r="CE983" s="1"/>
      <c r="CF983" s="1"/>
      <c r="CG983" s="7"/>
    </row>
    <row r="984" spans="38:85" x14ac:dyDescent="0.25">
      <c r="AL984" s="6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"/>
      <c r="BN984" s="1"/>
      <c r="BO984" s="1"/>
      <c r="BP984" s="1"/>
      <c r="BQ984" s="1"/>
      <c r="BR984" s="1"/>
      <c r="BS984" s="1"/>
      <c r="BT984" s="1"/>
      <c r="BU984" s="1"/>
      <c r="BV984" s="1"/>
      <c r="BW984" s="1"/>
      <c r="BX984" s="1"/>
      <c r="BY984" s="1"/>
      <c r="BZ984" s="1"/>
      <c r="CA984" s="1"/>
      <c r="CB984" s="1"/>
      <c r="CC984" s="1"/>
      <c r="CD984" s="1"/>
      <c r="CE984" s="1"/>
      <c r="CF984" s="1"/>
      <c r="CG984" s="7"/>
    </row>
    <row r="985" spans="38:85" x14ac:dyDescent="0.25">
      <c r="AL985" s="6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"/>
      <c r="BN985" s="1"/>
      <c r="BO985" s="1"/>
      <c r="BP985" s="1"/>
      <c r="BQ985" s="1"/>
      <c r="BR985" s="1"/>
      <c r="BS985" s="1"/>
      <c r="BT985" s="1"/>
      <c r="BU985" s="1"/>
      <c r="BV985" s="1"/>
      <c r="BW985" s="1"/>
      <c r="BX985" s="1"/>
      <c r="BY985" s="1"/>
      <c r="BZ985" s="1"/>
      <c r="CA985" s="1"/>
      <c r="CB985" s="1"/>
      <c r="CC985" s="1"/>
      <c r="CD985" s="1"/>
      <c r="CE985" s="1"/>
      <c r="CF985" s="1"/>
      <c r="CG985" s="7"/>
    </row>
    <row r="986" spans="38:85" x14ac:dyDescent="0.25">
      <c r="AL986" s="6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"/>
      <c r="BN986" s="1"/>
      <c r="BO986" s="1"/>
      <c r="BP986" s="1"/>
      <c r="BQ986" s="1"/>
      <c r="BR986" s="1"/>
      <c r="BS986" s="1"/>
      <c r="BT986" s="1"/>
      <c r="BU986" s="1"/>
      <c r="BV986" s="1"/>
      <c r="BW986" s="1"/>
      <c r="BX986" s="1"/>
      <c r="BY986" s="1"/>
      <c r="BZ986" s="1"/>
      <c r="CA986" s="1"/>
      <c r="CB986" s="1"/>
      <c r="CC986" s="1"/>
      <c r="CD986" s="1"/>
      <c r="CE986" s="1"/>
      <c r="CF986" s="1"/>
      <c r="CG986" s="7"/>
    </row>
    <row r="987" spans="38:85" x14ac:dyDescent="0.25">
      <c r="AL987" s="6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"/>
      <c r="BN987" s="1"/>
      <c r="BO987" s="1"/>
      <c r="BP987" s="1"/>
      <c r="BQ987" s="1"/>
      <c r="BR987" s="1"/>
      <c r="BS987" s="1"/>
      <c r="BT987" s="1"/>
      <c r="BU987" s="1"/>
      <c r="BV987" s="1"/>
      <c r="BW987" s="1"/>
      <c r="BX987" s="1"/>
      <c r="BY987" s="1"/>
      <c r="BZ987" s="1"/>
      <c r="CA987" s="1"/>
      <c r="CB987" s="1"/>
      <c r="CC987" s="1"/>
      <c r="CD987" s="1"/>
      <c r="CE987" s="1"/>
      <c r="CF987" s="1"/>
      <c r="CG987" s="7"/>
    </row>
    <row r="988" spans="38:85" x14ac:dyDescent="0.25">
      <c r="AL988" s="6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  <c r="BN988" s="1"/>
      <c r="BO988" s="1"/>
      <c r="BP988" s="1"/>
      <c r="BQ988" s="1"/>
      <c r="BR988" s="1"/>
      <c r="BS988" s="1"/>
      <c r="BT988" s="1"/>
      <c r="BU988" s="1"/>
      <c r="BV988" s="1"/>
      <c r="BW988" s="1"/>
      <c r="BX988" s="1"/>
      <c r="BY988" s="1"/>
      <c r="BZ988" s="1"/>
      <c r="CA988" s="1"/>
      <c r="CB988" s="1"/>
      <c r="CC988" s="1"/>
      <c r="CD988" s="1"/>
      <c r="CE988" s="1"/>
      <c r="CF988" s="1"/>
      <c r="CG988" s="7"/>
    </row>
    <row r="989" spans="38:85" x14ac:dyDescent="0.25">
      <c r="AL989" s="6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  <c r="BN989" s="1"/>
      <c r="BO989" s="1"/>
      <c r="BP989" s="1"/>
      <c r="BQ989" s="1"/>
      <c r="BR989" s="1"/>
      <c r="BS989" s="1"/>
      <c r="BT989" s="1"/>
      <c r="BU989" s="1"/>
      <c r="BV989" s="1"/>
      <c r="BW989" s="1"/>
      <c r="BX989" s="1"/>
      <c r="BY989" s="1"/>
      <c r="BZ989" s="1"/>
      <c r="CA989" s="1"/>
      <c r="CB989" s="1"/>
      <c r="CC989" s="1"/>
      <c r="CD989" s="1"/>
      <c r="CE989" s="1"/>
      <c r="CF989" s="1"/>
      <c r="CG989" s="7"/>
    </row>
    <row r="990" spans="38:85" x14ac:dyDescent="0.25">
      <c r="AL990" s="6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1"/>
      <c r="BN990" s="1"/>
      <c r="BO990" s="1"/>
      <c r="BP990" s="1"/>
      <c r="BQ990" s="1"/>
      <c r="BR990" s="1"/>
      <c r="BS990" s="1"/>
      <c r="BT990" s="1"/>
      <c r="BU990" s="1"/>
      <c r="BV990" s="1"/>
      <c r="BW990" s="1"/>
      <c r="BX990" s="1"/>
      <c r="BY990" s="1"/>
      <c r="BZ990" s="1"/>
      <c r="CA990" s="1"/>
      <c r="CB990" s="1"/>
      <c r="CC990" s="1"/>
      <c r="CD990" s="1"/>
      <c r="CE990" s="1"/>
      <c r="CF990" s="1"/>
      <c r="CG990" s="7"/>
    </row>
    <row r="991" spans="38:85" x14ac:dyDescent="0.25">
      <c r="AL991" s="6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  <c r="BL991" s="1"/>
      <c r="BM991" s="1"/>
      <c r="BN991" s="1"/>
      <c r="BO991" s="1"/>
      <c r="BP991" s="1"/>
      <c r="BQ991" s="1"/>
      <c r="BR991" s="1"/>
      <c r="BS991" s="1"/>
      <c r="BT991" s="1"/>
      <c r="BU991" s="1"/>
      <c r="BV991" s="1"/>
      <c r="BW991" s="1"/>
      <c r="BX991" s="1"/>
      <c r="BY991" s="1"/>
      <c r="BZ991" s="1"/>
      <c r="CA991" s="1"/>
      <c r="CB991" s="1"/>
      <c r="CC991" s="1"/>
      <c r="CD991" s="1"/>
      <c r="CE991" s="1"/>
      <c r="CF991" s="1"/>
      <c r="CG991" s="7"/>
    </row>
    <row r="992" spans="38:85" x14ac:dyDescent="0.25">
      <c r="AL992" s="6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  <c r="BL992" s="1"/>
      <c r="BM992" s="1"/>
      <c r="BN992" s="1"/>
      <c r="BO992" s="1"/>
      <c r="BP992" s="1"/>
      <c r="BQ992" s="1"/>
      <c r="BR992" s="1"/>
      <c r="BS992" s="1"/>
      <c r="BT992" s="1"/>
      <c r="BU992" s="1"/>
      <c r="BV992" s="1"/>
      <c r="BW992" s="1"/>
      <c r="BX992" s="1"/>
      <c r="BY992" s="1"/>
      <c r="BZ992" s="1"/>
      <c r="CA992" s="1"/>
      <c r="CB992" s="1"/>
      <c r="CC992" s="1"/>
      <c r="CD992" s="1"/>
      <c r="CE992" s="1"/>
      <c r="CF992" s="1"/>
      <c r="CG992" s="7"/>
    </row>
    <row r="993" spans="38:85" x14ac:dyDescent="0.25">
      <c r="AL993" s="6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  <c r="BL993" s="1"/>
      <c r="BM993" s="1"/>
      <c r="BN993" s="1"/>
      <c r="BO993" s="1"/>
      <c r="BP993" s="1"/>
      <c r="BQ993" s="1"/>
      <c r="BR993" s="1"/>
      <c r="BS993" s="1"/>
      <c r="BT993" s="1"/>
      <c r="BU993" s="1"/>
      <c r="BV993" s="1"/>
      <c r="BW993" s="1"/>
      <c r="BX993" s="1"/>
      <c r="BY993" s="1"/>
      <c r="BZ993" s="1"/>
      <c r="CA993" s="1"/>
      <c r="CB993" s="1"/>
      <c r="CC993" s="1"/>
      <c r="CD993" s="1"/>
      <c r="CE993" s="1"/>
      <c r="CF993" s="1"/>
      <c r="CG993" s="7"/>
    </row>
    <row r="994" spans="38:85" x14ac:dyDescent="0.25">
      <c r="AL994" s="6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  <c r="BI994" s="1"/>
      <c r="BJ994" s="1"/>
      <c r="BK994" s="1"/>
      <c r="BL994" s="1"/>
      <c r="BM994" s="1"/>
      <c r="BN994" s="1"/>
      <c r="BO994" s="1"/>
      <c r="BP994" s="1"/>
      <c r="BQ994" s="1"/>
      <c r="BR994" s="1"/>
      <c r="BS994" s="1"/>
      <c r="BT994" s="1"/>
      <c r="BU994" s="1"/>
      <c r="BV994" s="1"/>
      <c r="BW994" s="1"/>
      <c r="BX994" s="1"/>
      <c r="BY994" s="1"/>
      <c r="BZ994" s="1"/>
      <c r="CA994" s="1"/>
      <c r="CB994" s="1"/>
      <c r="CC994" s="1"/>
      <c r="CD994" s="1"/>
      <c r="CE994" s="1"/>
      <c r="CF994" s="1"/>
      <c r="CG994" s="7"/>
    </row>
    <row r="995" spans="38:85" x14ac:dyDescent="0.25">
      <c r="AL995" s="6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  <c r="BI995" s="1"/>
      <c r="BJ995" s="1"/>
      <c r="BK995" s="1"/>
      <c r="BL995" s="1"/>
      <c r="BM995" s="1"/>
      <c r="BN995" s="1"/>
      <c r="BO995" s="1"/>
      <c r="BP995" s="1"/>
      <c r="BQ995" s="1"/>
      <c r="BR995" s="1"/>
      <c r="BS995" s="1"/>
      <c r="BT995" s="1"/>
      <c r="BU995" s="1"/>
      <c r="BV995" s="1"/>
      <c r="BW995" s="1"/>
      <c r="BX995" s="1"/>
      <c r="BY995" s="1"/>
      <c r="BZ995" s="1"/>
      <c r="CA995" s="1"/>
      <c r="CB995" s="1"/>
      <c r="CC995" s="1"/>
      <c r="CD995" s="1"/>
      <c r="CE995" s="1"/>
      <c r="CF995" s="1"/>
      <c r="CG995" s="7"/>
    </row>
    <row r="996" spans="38:85" x14ac:dyDescent="0.25">
      <c r="AL996" s="6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  <c r="BI996" s="1"/>
      <c r="BJ996" s="1"/>
      <c r="BK996" s="1"/>
      <c r="BL996" s="1"/>
      <c r="BM996" s="1"/>
      <c r="BN996" s="1"/>
      <c r="BO996" s="1"/>
      <c r="BP996" s="1"/>
      <c r="BQ996" s="1"/>
      <c r="BR996" s="1"/>
      <c r="BS996" s="1"/>
      <c r="BT996" s="1"/>
      <c r="BU996" s="1"/>
      <c r="BV996" s="1"/>
      <c r="BW996" s="1"/>
      <c r="BX996" s="1"/>
      <c r="BY996" s="1"/>
      <c r="BZ996" s="1"/>
      <c r="CA996" s="1"/>
      <c r="CB996" s="1"/>
      <c r="CC996" s="1"/>
      <c r="CD996" s="1"/>
      <c r="CE996" s="1"/>
      <c r="CF996" s="1"/>
      <c r="CG996" s="7"/>
    </row>
    <row r="997" spans="38:85" x14ac:dyDescent="0.25">
      <c r="AL997" s="6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  <c r="BG997" s="1"/>
      <c r="BH997" s="1"/>
      <c r="BI997" s="1"/>
      <c r="BJ997" s="1"/>
      <c r="BK997" s="1"/>
      <c r="BL997" s="1"/>
      <c r="BM997" s="1"/>
      <c r="BN997" s="1"/>
      <c r="BO997" s="1"/>
      <c r="BP997" s="1"/>
      <c r="BQ997" s="1"/>
      <c r="BR997" s="1"/>
      <c r="BS997" s="1"/>
      <c r="BT997" s="1"/>
      <c r="BU997" s="1"/>
      <c r="BV997" s="1"/>
      <c r="BW997" s="1"/>
      <c r="BX997" s="1"/>
      <c r="BY997" s="1"/>
      <c r="BZ997" s="1"/>
      <c r="CA997" s="1"/>
      <c r="CB997" s="1"/>
      <c r="CC997" s="1"/>
      <c r="CD997" s="1"/>
      <c r="CE997" s="1"/>
      <c r="CF997" s="1"/>
      <c r="CG997" s="7"/>
    </row>
    <row r="998" spans="38:85" x14ac:dyDescent="0.25">
      <c r="AL998" s="6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  <c r="BG998" s="1"/>
      <c r="BH998" s="1"/>
      <c r="BI998" s="1"/>
      <c r="BJ998" s="1"/>
      <c r="BK998" s="1"/>
      <c r="BL998" s="1"/>
      <c r="BM998" s="1"/>
      <c r="BN998" s="1"/>
      <c r="BO998" s="1"/>
      <c r="BP998" s="1"/>
      <c r="BQ998" s="1"/>
      <c r="BR998" s="1"/>
      <c r="BS998" s="1"/>
      <c r="BT998" s="1"/>
      <c r="BU998" s="1"/>
      <c r="BV998" s="1"/>
      <c r="BW998" s="1"/>
      <c r="BX998" s="1"/>
      <c r="BY998" s="1"/>
      <c r="BZ998" s="1"/>
      <c r="CA998" s="1"/>
      <c r="CB998" s="1"/>
      <c r="CC998" s="1"/>
      <c r="CD998" s="1"/>
      <c r="CE998" s="1"/>
      <c r="CF998" s="1"/>
      <c r="CG998" s="7"/>
    </row>
    <row r="999" spans="38:85" x14ac:dyDescent="0.25">
      <c r="AL999" s="6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  <c r="BG999" s="1"/>
      <c r="BH999" s="1"/>
      <c r="BI999" s="1"/>
      <c r="BJ999" s="1"/>
      <c r="BK999" s="1"/>
      <c r="BL999" s="1"/>
      <c r="BM999" s="1"/>
      <c r="BN999" s="1"/>
      <c r="BO999" s="1"/>
      <c r="BP999" s="1"/>
      <c r="BQ999" s="1"/>
      <c r="BR999" s="1"/>
      <c r="BS999" s="1"/>
      <c r="BT999" s="1"/>
      <c r="BU999" s="1"/>
      <c r="BV999" s="1"/>
      <c r="BW999" s="1"/>
      <c r="BX999" s="1"/>
      <c r="BY999" s="1"/>
      <c r="BZ999" s="1"/>
      <c r="CA999" s="1"/>
      <c r="CB999" s="1"/>
      <c r="CC999" s="1"/>
      <c r="CD999" s="1"/>
      <c r="CE999" s="1"/>
      <c r="CF999" s="1"/>
      <c r="CG999" s="7"/>
    </row>
    <row r="1000" spans="38:85" x14ac:dyDescent="0.25">
      <c r="AL1000" s="6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  <c r="BF1000" s="1"/>
      <c r="BG1000" s="1"/>
      <c r="BH1000" s="1"/>
      <c r="BI1000" s="1"/>
      <c r="BJ1000" s="1"/>
      <c r="BK1000" s="1"/>
      <c r="BL1000" s="1"/>
      <c r="BM1000" s="1"/>
      <c r="BN1000" s="1"/>
      <c r="BO1000" s="1"/>
      <c r="BP1000" s="1"/>
      <c r="BQ1000" s="1"/>
      <c r="BR1000" s="1"/>
      <c r="BS1000" s="1"/>
      <c r="BT1000" s="1"/>
      <c r="BU1000" s="1"/>
      <c r="BV1000" s="1"/>
      <c r="BW1000" s="1"/>
      <c r="BX1000" s="1"/>
      <c r="BY1000" s="1"/>
      <c r="BZ1000" s="1"/>
      <c r="CA1000" s="1"/>
      <c r="CB1000" s="1"/>
      <c r="CC1000" s="1"/>
      <c r="CD1000" s="1"/>
      <c r="CE1000" s="1"/>
      <c r="CF1000" s="1"/>
      <c r="CG1000" s="7"/>
    </row>
    <row r="1001" spans="38:85" x14ac:dyDescent="0.25">
      <c r="AL1001" s="6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  <c r="BA1001" s="1"/>
      <c r="BB1001" s="1"/>
      <c r="BC1001" s="1"/>
      <c r="BD1001" s="1"/>
      <c r="BE1001" s="1"/>
      <c r="BF1001" s="1"/>
      <c r="BG1001" s="1"/>
      <c r="BH1001" s="1"/>
      <c r="BI1001" s="1"/>
      <c r="BJ1001" s="1"/>
      <c r="BK1001" s="1"/>
      <c r="BL1001" s="1"/>
      <c r="BM1001" s="1"/>
      <c r="BN1001" s="1"/>
      <c r="BO1001" s="1"/>
      <c r="BP1001" s="1"/>
      <c r="BQ1001" s="1"/>
      <c r="BR1001" s="1"/>
      <c r="BS1001" s="1"/>
      <c r="BT1001" s="1"/>
      <c r="BU1001" s="1"/>
      <c r="BV1001" s="1"/>
      <c r="BW1001" s="1"/>
      <c r="BX1001" s="1"/>
      <c r="BY1001" s="1"/>
      <c r="BZ1001" s="1"/>
      <c r="CA1001" s="1"/>
      <c r="CB1001" s="1"/>
      <c r="CC1001" s="1"/>
      <c r="CD1001" s="1"/>
      <c r="CE1001" s="1"/>
      <c r="CF1001" s="1"/>
      <c r="CG1001" s="7"/>
    </row>
    <row r="1002" spans="38:85" x14ac:dyDescent="0.25">
      <c r="AL1002" s="6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  <c r="AX1002" s="1"/>
      <c r="AY1002" s="1"/>
      <c r="AZ1002" s="1"/>
      <c r="BA1002" s="1"/>
      <c r="BB1002" s="1"/>
      <c r="BC1002" s="1"/>
      <c r="BD1002" s="1"/>
      <c r="BE1002" s="1"/>
      <c r="BF1002" s="1"/>
      <c r="BG1002" s="1"/>
      <c r="BH1002" s="1"/>
      <c r="BI1002" s="1"/>
      <c r="BJ1002" s="1"/>
      <c r="BK1002" s="1"/>
      <c r="BL1002" s="1"/>
      <c r="BM1002" s="1"/>
      <c r="BN1002" s="1"/>
      <c r="BO1002" s="1"/>
      <c r="BP1002" s="1"/>
      <c r="BQ1002" s="1"/>
      <c r="BR1002" s="1"/>
      <c r="BS1002" s="1"/>
      <c r="BT1002" s="1"/>
      <c r="BU1002" s="1"/>
      <c r="BV1002" s="1"/>
      <c r="BW1002" s="1"/>
      <c r="BX1002" s="1"/>
      <c r="BY1002" s="1"/>
      <c r="BZ1002" s="1"/>
      <c r="CA1002" s="1"/>
      <c r="CB1002" s="1"/>
      <c r="CC1002" s="1"/>
      <c r="CD1002" s="1"/>
      <c r="CE1002" s="1"/>
      <c r="CF1002" s="1"/>
      <c r="CG1002" s="7"/>
    </row>
    <row r="1003" spans="38:85" x14ac:dyDescent="0.25">
      <c r="AL1003" s="6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  <c r="AX1003" s="1"/>
      <c r="AY1003" s="1"/>
      <c r="AZ1003" s="1"/>
      <c r="BA1003" s="1"/>
      <c r="BB1003" s="1"/>
      <c r="BC1003" s="1"/>
      <c r="BD1003" s="1"/>
      <c r="BE1003" s="1"/>
      <c r="BF1003" s="1"/>
      <c r="BG1003" s="1"/>
      <c r="BH1003" s="1"/>
      <c r="BI1003" s="1"/>
      <c r="BJ1003" s="1"/>
      <c r="BK1003" s="1"/>
      <c r="BL1003" s="1"/>
      <c r="BM1003" s="1"/>
      <c r="BN1003" s="1"/>
      <c r="BO1003" s="1"/>
      <c r="BP1003" s="1"/>
      <c r="BQ1003" s="1"/>
      <c r="BR1003" s="1"/>
      <c r="BS1003" s="1"/>
      <c r="BT1003" s="1"/>
      <c r="BU1003" s="1"/>
      <c r="BV1003" s="1"/>
      <c r="BW1003" s="1"/>
      <c r="BX1003" s="1"/>
      <c r="BY1003" s="1"/>
      <c r="BZ1003" s="1"/>
      <c r="CA1003" s="1"/>
      <c r="CB1003" s="1"/>
      <c r="CC1003" s="1"/>
      <c r="CD1003" s="1"/>
      <c r="CE1003" s="1"/>
      <c r="CF1003" s="1"/>
      <c r="CG1003" s="7"/>
    </row>
    <row r="1004" spans="38:85" x14ac:dyDescent="0.25">
      <c r="AL1004" s="6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  <c r="AX1004" s="1"/>
      <c r="AY1004" s="1"/>
      <c r="AZ1004" s="1"/>
      <c r="BA1004" s="1"/>
      <c r="BB1004" s="1"/>
      <c r="BC1004" s="1"/>
      <c r="BD1004" s="1"/>
      <c r="BE1004" s="1"/>
      <c r="BF1004" s="1"/>
      <c r="BG1004" s="1"/>
      <c r="BH1004" s="1"/>
      <c r="BI1004" s="1"/>
      <c r="BJ1004" s="1"/>
      <c r="BK1004" s="1"/>
      <c r="BL1004" s="1"/>
      <c r="BM1004" s="1"/>
      <c r="BN1004" s="1"/>
      <c r="BO1004" s="1"/>
      <c r="BP1004" s="1"/>
      <c r="BQ1004" s="1"/>
      <c r="BR1004" s="1"/>
      <c r="BS1004" s="1"/>
      <c r="BT1004" s="1"/>
      <c r="BU1004" s="1"/>
      <c r="BV1004" s="1"/>
      <c r="BW1004" s="1"/>
      <c r="BX1004" s="1"/>
      <c r="BY1004" s="1"/>
      <c r="BZ1004" s="1"/>
      <c r="CA1004" s="1"/>
      <c r="CB1004" s="1"/>
      <c r="CC1004" s="1"/>
      <c r="CD1004" s="1"/>
      <c r="CE1004" s="1"/>
      <c r="CF1004" s="1"/>
      <c r="CG1004" s="7"/>
    </row>
    <row r="1005" spans="38:85" x14ac:dyDescent="0.25">
      <c r="AL1005" s="6"/>
      <c r="AM1005" s="1"/>
      <c r="AN1005" s="1"/>
      <c r="AO1005" s="1"/>
      <c r="AP1005" s="1"/>
      <c r="AQ1005" s="1"/>
      <c r="AR1005" s="1"/>
      <c r="AS1005" s="1"/>
      <c r="AT1005" s="1"/>
      <c r="AU1005" s="1"/>
      <c r="AV1005" s="1"/>
      <c r="AW1005" s="1"/>
      <c r="AX1005" s="1"/>
      <c r="AY1005" s="1"/>
      <c r="AZ1005" s="1"/>
      <c r="BA1005" s="1"/>
      <c r="BB1005" s="1"/>
      <c r="BC1005" s="1"/>
      <c r="BD1005" s="1"/>
      <c r="BE1005" s="1"/>
      <c r="BF1005" s="1"/>
      <c r="BG1005" s="1"/>
      <c r="BH1005" s="1"/>
      <c r="BI1005" s="1"/>
      <c r="BJ1005" s="1"/>
      <c r="BK1005" s="1"/>
      <c r="BL1005" s="1"/>
      <c r="BM1005" s="1"/>
      <c r="BN1005" s="1"/>
      <c r="BO1005" s="1"/>
      <c r="BP1005" s="1"/>
      <c r="BQ1005" s="1"/>
      <c r="BR1005" s="1"/>
      <c r="BS1005" s="1"/>
      <c r="BT1005" s="1"/>
      <c r="BU1005" s="1"/>
      <c r="BV1005" s="1"/>
      <c r="BW1005" s="1"/>
      <c r="BX1005" s="1"/>
      <c r="BY1005" s="1"/>
      <c r="BZ1005" s="1"/>
      <c r="CA1005" s="1"/>
      <c r="CB1005" s="1"/>
      <c r="CC1005" s="1"/>
      <c r="CD1005" s="1"/>
      <c r="CE1005" s="1"/>
      <c r="CF1005" s="1"/>
      <c r="CG1005" s="7"/>
    </row>
    <row r="1006" spans="38:85" x14ac:dyDescent="0.25">
      <c r="AL1006" s="6"/>
      <c r="AM1006" s="1"/>
      <c r="AN1006" s="1"/>
      <c r="AO1006" s="1"/>
      <c r="AP1006" s="1"/>
      <c r="AQ1006" s="1"/>
      <c r="AR1006" s="1"/>
      <c r="AS1006" s="1"/>
      <c r="AT1006" s="1"/>
      <c r="AU1006" s="1"/>
      <c r="AV1006" s="1"/>
      <c r="AW1006" s="1"/>
      <c r="AX1006" s="1"/>
      <c r="AY1006" s="1"/>
      <c r="AZ1006" s="1"/>
      <c r="BA1006" s="1"/>
      <c r="BB1006" s="1"/>
      <c r="BC1006" s="1"/>
      <c r="BD1006" s="1"/>
      <c r="BE1006" s="1"/>
      <c r="BF1006" s="1"/>
      <c r="BG1006" s="1"/>
      <c r="BH1006" s="1"/>
      <c r="BI1006" s="1"/>
      <c r="BJ1006" s="1"/>
      <c r="BK1006" s="1"/>
      <c r="BL1006" s="1"/>
      <c r="BM1006" s="1"/>
      <c r="BN1006" s="1"/>
      <c r="BO1006" s="1"/>
      <c r="BP1006" s="1"/>
      <c r="BQ1006" s="1"/>
      <c r="BR1006" s="1"/>
      <c r="BS1006" s="1"/>
      <c r="BT1006" s="1"/>
      <c r="BU1006" s="1"/>
      <c r="BV1006" s="1"/>
      <c r="BW1006" s="1"/>
      <c r="BX1006" s="1"/>
      <c r="BY1006" s="1"/>
      <c r="BZ1006" s="1"/>
      <c r="CA1006" s="1"/>
      <c r="CB1006" s="1"/>
      <c r="CC1006" s="1"/>
      <c r="CD1006" s="1"/>
      <c r="CE1006" s="1"/>
      <c r="CF1006" s="1"/>
      <c r="CG1006" s="7"/>
    </row>
    <row r="1007" spans="38:85" x14ac:dyDescent="0.25">
      <c r="AL1007" s="6"/>
      <c r="AM1007" s="1"/>
      <c r="AN1007" s="1"/>
      <c r="AO1007" s="1"/>
      <c r="AP1007" s="1"/>
      <c r="AQ1007" s="1"/>
      <c r="AR1007" s="1"/>
      <c r="AS1007" s="1"/>
      <c r="AT1007" s="1"/>
      <c r="AU1007" s="1"/>
      <c r="AV1007" s="1"/>
      <c r="AW1007" s="1"/>
      <c r="AX1007" s="1"/>
      <c r="AY1007" s="1"/>
      <c r="AZ1007" s="1"/>
      <c r="BA1007" s="1"/>
      <c r="BB1007" s="1"/>
      <c r="BC1007" s="1"/>
      <c r="BD1007" s="1"/>
      <c r="BE1007" s="1"/>
      <c r="BF1007" s="1"/>
      <c r="BG1007" s="1"/>
      <c r="BH1007" s="1"/>
      <c r="BI1007" s="1"/>
      <c r="BJ1007" s="1"/>
      <c r="BK1007" s="1"/>
      <c r="BL1007" s="1"/>
      <c r="BM1007" s="1"/>
      <c r="BN1007" s="1"/>
      <c r="BO1007" s="1"/>
      <c r="BP1007" s="1"/>
      <c r="BQ1007" s="1"/>
      <c r="BR1007" s="1"/>
      <c r="BS1007" s="1"/>
      <c r="BT1007" s="1"/>
      <c r="BU1007" s="1"/>
      <c r="BV1007" s="1"/>
      <c r="BW1007" s="1"/>
      <c r="BX1007" s="1"/>
      <c r="BY1007" s="1"/>
      <c r="BZ1007" s="1"/>
      <c r="CA1007" s="1"/>
      <c r="CB1007" s="1"/>
      <c r="CC1007" s="1"/>
      <c r="CD1007" s="1"/>
      <c r="CE1007" s="1"/>
      <c r="CF1007" s="1"/>
      <c r="CG1007" s="7"/>
    </row>
    <row r="1008" spans="38:85" x14ac:dyDescent="0.25">
      <c r="AL1008" s="6"/>
      <c r="AM1008" s="1"/>
      <c r="AN1008" s="1"/>
      <c r="AO1008" s="1"/>
      <c r="AP1008" s="1"/>
      <c r="AQ1008" s="1"/>
      <c r="AR1008" s="1"/>
      <c r="AS1008" s="1"/>
      <c r="AT1008" s="1"/>
      <c r="AU1008" s="1"/>
      <c r="AV1008" s="1"/>
      <c r="AW1008" s="1"/>
      <c r="AX1008" s="1"/>
      <c r="AY1008" s="1"/>
      <c r="AZ1008" s="1"/>
      <c r="BA1008" s="1"/>
      <c r="BB1008" s="1"/>
      <c r="BC1008" s="1"/>
      <c r="BD1008" s="1"/>
      <c r="BE1008" s="1"/>
      <c r="BF1008" s="1"/>
      <c r="BG1008" s="1"/>
      <c r="BH1008" s="1"/>
      <c r="BI1008" s="1"/>
      <c r="BJ1008" s="1"/>
      <c r="BK1008" s="1"/>
      <c r="BL1008" s="1"/>
      <c r="BM1008" s="1"/>
      <c r="BN1008" s="1"/>
      <c r="BO1008" s="1"/>
      <c r="BP1008" s="1"/>
      <c r="BQ1008" s="1"/>
      <c r="BR1008" s="1"/>
      <c r="BS1008" s="1"/>
      <c r="BT1008" s="1"/>
      <c r="BU1008" s="1"/>
      <c r="BV1008" s="1"/>
      <c r="BW1008" s="1"/>
      <c r="BX1008" s="1"/>
      <c r="BY1008" s="1"/>
      <c r="BZ1008" s="1"/>
      <c r="CA1008" s="1"/>
      <c r="CB1008" s="1"/>
      <c r="CC1008" s="1"/>
      <c r="CD1008" s="1"/>
      <c r="CE1008" s="1"/>
      <c r="CF1008" s="1"/>
      <c r="CG1008" s="7"/>
    </row>
    <row r="1009" spans="38:85" x14ac:dyDescent="0.25">
      <c r="AL1009" s="6"/>
      <c r="AM1009" s="1"/>
      <c r="AN1009" s="1"/>
      <c r="AO1009" s="1"/>
      <c r="AP1009" s="1"/>
      <c r="AQ1009" s="1"/>
      <c r="AR1009" s="1"/>
      <c r="AS1009" s="1"/>
      <c r="AT1009" s="1"/>
      <c r="AU1009" s="1"/>
      <c r="AV1009" s="1"/>
      <c r="AW1009" s="1"/>
      <c r="AX1009" s="1"/>
      <c r="AY1009" s="1"/>
      <c r="AZ1009" s="1"/>
      <c r="BA1009" s="1"/>
      <c r="BB1009" s="1"/>
      <c r="BC1009" s="1"/>
      <c r="BD1009" s="1"/>
      <c r="BE1009" s="1"/>
      <c r="BF1009" s="1"/>
      <c r="BG1009" s="1"/>
      <c r="BH1009" s="1"/>
      <c r="BI1009" s="1"/>
      <c r="BJ1009" s="1"/>
      <c r="BK1009" s="1"/>
      <c r="BL1009" s="1"/>
      <c r="BM1009" s="1"/>
      <c r="BN1009" s="1"/>
      <c r="BO1009" s="1"/>
      <c r="BP1009" s="1"/>
      <c r="BQ1009" s="1"/>
      <c r="BR1009" s="1"/>
      <c r="BS1009" s="1"/>
      <c r="BT1009" s="1"/>
      <c r="BU1009" s="1"/>
      <c r="BV1009" s="1"/>
      <c r="BW1009" s="1"/>
      <c r="BX1009" s="1"/>
      <c r="BY1009" s="1"/>
      <c r="BZ1009" s="1"/>
      <c r="CA1009" s="1"/>
      <c r="CB1009" s="1"/>
      <c r="CC1009" s="1"/>
      <c r="CD1009" s="1"/>
      <c r="CE1009" s="1"/>
      <c r="CF1009" s="1"/>
      <c r="CG1009" s="7"/>
    </row>
    <row r="1010" spans="38:85" x14ac:dyDescent="0.25">
      <c r="AL1010" s="6"/>
      <c r="AM1010" s="1"/>
      <c r="AN1010" s="1"/>
      <c r="AO1010" s="1"/>
      <c r="AP1010" s="1"/>
      <c r="AQ1010" s="1"/>
      <c r="AR1010" s="1"/>
      <c r="AS1010" s="1"/>
      <c r="AT1010" s="1"/>
      <c r="AU1010" s="1"/>
      <c r="AV1010" s="1"/>
      <c r="AW1010" s="1"/>
      <c r="AX1010" s="1"/>
      <c r="AY1010" s="1"/>
      <c r="AZ1010" s="1"/>
      <c r="BA1010" s="1"/>
      <c r="BB1010" s="1"/>
      <c r="BC1010" s="1"/>
      <c r="BD1010" s="1"/>
      <c r="BE1010" s="1"/>
      <c r="BF1010" s="1"/>
      <c r="BG1010" s="1"/>
      <c r="BH1010" s="1"/>
      <c r="BI1010" s="1"/>
      <c r="BJ1010" s="1"/>
      <c r="BK1010" s="1"/>
      <c r="BL1010" s="1"/>
      <c r="BM1010" s="1"/>
      <c r="BN1010" s="1"/>
      <c r="BO1010" s="1"/>
      <c r="BP1010" s="1"/>
      <c r="BQ1010" s="1"/>
      <c r="BR1010" s="1"/>
      <c r="BS1010" s="1"/>
      <c r="BT1010" s="1"/>
      <c r="BU1010" s="1"/>
      <c r="BV1010" s="1"/>
      <c r="BW1010" s="1"/>
      <c r="BX1010" s="1"/>
      <c r="BY1010" s="1"/>
      <c r="BZ1010" s="1"/>
      <c r="CA1010" s="1"/>
      <c r="CB1010" s="1"/>
      <c r="CC1010" s="1"/>
      <c r="CD1010" s="1"/>
      <c r="CE1010" s="1"/>
      <c r="CF1010" s="1"/>
      <c r="CG1010" s="7"/>
    </row>
    <row r="1011" spans="38:85" x14ac:dyDescent="0.25">
      <c r="AL1011" s="6"/>
      <c r="AM1011" s="1"/>
      <c r="AN1011" s="1"/>
      <c r="AO1011" s="1"/>
      <c r="AP1011" s="1"/>
      <c r="AQ1011" s="1"/>
      <c r="AR1011" s="1"/>
      <c r="AS1011" s="1"/>
      <c r="AT1011" s="1"/>
      <c r="AU1011" s="1"/>
      <c r="AV1011" s="1"/>
      <c r="AW1011" s="1"/>
      <c r="AX1011" s="1"/>
      <c r="AY1011" s="1"/>
      <c r="AZ1011" s="1"/>
      <c r="BA1011" s="1"/>
      <c r="BB1011" s="1"/>
      <c r="BC1011" s="1"/>
      <c r="BD1011" s="1"/>
      <c r="BE1011" s="1"/>
      <c r="BF1011" s="1"/>
      <c r="BG1011" s="1"/>
      <c r="BH1011" s="1"/>
      <c r="BI1011" s="1"/>
      <c r="BJ1011" s="1"/>
      <c r="BK1011" s="1"/>
      <c r="BL1011" s="1"/>
      <c r="BM1011" s="1"/>
      <c r="BN1011" s="1"/>
      <c r="BO1011" s="1"/>
      <c r="BP1011" s="1"/>
      <c r="BQ1011" s="1"/>
      <c r="BR1011" s="1"/>
      <c r="BS1011" s="1"/>
      <c r="BT1011" s="1"/>
      <c r="BU1011" s="1"/>
      <c r="BV1011" s="1"/>
      <c r="BW1011" s="1"/>
      <c r="BX1011" s="1"/>
      <c r="BY1011" s="1"/>
      <c r="BZ1011" s="1"/>
      <c r="CA1011" s="1"/>
      <c r="CB1011" s="1"/>
      <c r="CC1011" s="1"/>
      <c r="CD1011" s="1"/>
      <c r="CE1011" s="1"/>
      <c r="CF1011" s="1"/>
      <c r="CG1011" s="7"/>
    </row>
    <row r="1012" spans="38:85" x14ac:dyDescent="0.25">
      <c r="AL1012" s="6"/>
      <c r="AM1012" s="1"/>
      <c r="AN1012" s="1"/>
      <c r="AO1012" s="1"/>
      <c r="AP1012" s="1"/>
      <c r="AQ1012" s="1"/>
      <c r="AR1012" s="1"/>
      <c r="AS1012" s="1"/>
      <c r="AT1012" s="1"/>
      <c r="AU1012" s="1"/>
      <c r="AV1012" s="1"/>
      <c r="AW1012" s="1"/>
      <c r="AX1012" s="1"/>
      <c r="AY1012" s="1"/>
      <c r="AZ1012" s="1"/>
      <c r="BA1012" s="1"/>
      <c r="BB1012" s="1"/>
      <c r="BC1012" s="1"/>
      <c r="BD1012" s="1"/>
      <c r="BE1012" s="1"/>
      <c r="BF1012" s="1"/>
      <c r="BG1012" s="1"/>
      <c r="BH1012" s="1"/>
      <c r="BI1012" s="1"/>
      <c r="BJ1012" s="1"/>
      <c r="BK1012" s="1"/>
      <c r="BL1012" s="1"/>
      <c r="BM1012" s="1"/>
      <c r="BN1012" s="1"/>
      <c r="BO1012" s="1"/>
      <c r="BP1012" s="1"/>
      <c r="BQ1012" s="1"/>
      <c r="BR1012" s="1"/>
      <c r="BS1012" s="1"/>
      <c r="BT1012" s="1"/>
      <c r="BU1012" s="1"/>
      <c r="BV1012" s="1"/>
      <c r="BW1012" s="1"/>
      <c r="BX1012" s="1"/>
      <c r="BY1012" s="1"/>
      <c r="BZ1012" s="1"/>
      <c r="CA1012" s="1"/>
      <c r="CB1012" s="1"/>
      <c r="CC1012" s="1"/>
      <c r="CD1012" s="1"/>
      <c r="CE1012" s="1"/>
      <c r="CF1012" s="1"/>
      <c r="CG1012" s="7"/>
    </row>
    <row r="1013" spans="38:85" x14ac:dyDescent="0.25">
      <c r="AL1013" s="6"/>
      <c r="AM1013" s="1"/>
      <c r="AN1013" s="1"/>
      <c r="AO1013" s="1"/>
      <c r="AP1013" s="1"/>
      <c r="AQ1013" s="1"/>
      <c r="AR1013" s="1"/>
      <c r="AS1013" s="1"/>
      <c r="AT1013" s="1"/>
      <c r="AU1013" s="1"/>
      <c r="AV1013" s="1"/>
      <c r="AW1013" s="1"/>
      <c r="AX1013" s="1"/>
      <c r="AY1013" s="1"/>
      <c r="AZ1013" s="1"/>
      <c r="BA1013" s="1"/>
      <c r="BB1013" s="1"/>
      <c r="BC1013" s="1"/>
      <c r="BD1013" s="1"/>
      <c r="BE1013" s="1"/>
      <c r="BF1013" s="1"/>
      <c r="BG1013" s="1"/>
      <c r="BH1013" s="1"/>
      <c r="BI1013" s="1"/>
      <c r="BJ1013" s="1"/>
      <c r="BK1013" s="1"/>
      <c r="BL1013" s="1"/>
      <c r="BM1013" s="1"/>
      <c r="BN1013" s="1"/>
      <c r="BO1013" s="1"/>
      <c r="BP1013" s="1"/>
      <c r="BQ1013" s="1"/>
      <c r="BR1013" s="1"/>
      <c r="BS1013" s="1"/>
      <c r="BT1013" s="1"/>
      <c r="BU1013" s="1"/>
      <c r="BV1013" s="1"/>
      <c r="BW1013" s="1"/>
      <c r="BX1013" s="1"/>
      <c r="BY1013" s="1"/>
      <c r="BZ1013" s="1"/>
      <c r="CA1013" s="1"/>
      <c r="CB1013" s="1"/>
      <c r="CC1013" s="1"/>
      <c r="CD1013" s="1"/>
      <c r="CE1013" s="1"/>
      <c r="CF1013" s="1"/>
      <c r="CG1013" s="7"/>
    </row>
    <row r="1014" spans="38:85" x14ac:dyDescent="0.25">
      <c r="AL1014" s="6"/>
      <c r="AM1014" s="1"/>
      <c r="AN1014" s="1"/>
      <c r="AO1014" s="1"/>
      <c r="AP1014" s="1"/>
      <c r="AQ1014" s="1"/>
      <c r="AR1014" s="1"/>
      <c r="AS1014" s="1"/>
      <c r="AT1014" s="1"/>
      <c r="AU1014" s="1"/>
      <c r="AV1014" s="1"/>
      <c r="AW1014" s="1"/>
      <c r="AX1014" s="1"/>
      <c r="AY1014" s="1"/>
      <c r="AZ1014" s="1"/>
      <c r="BA1014" s="1"/>
      <c r="BB1014" s="1"/>
      <c r="BC1014" s="1"/>
      <c r="BD1014" s="1"/>
      <c r="BE1014" s="1"/>
      <c r="BF1014" s="1"/>
      <c r="BG1014" s="1"/>
      <c r="BH1014" s="1"/>
      <c r="BI1014" s="1"/>
      <c r="BJ1014" s="1"/>
      <c r="BK1014" s="1"/>
      <c r="BL1014" s="1"/>
      <c r="BM1014" s="1"/>
      <c r="BN1014" s="1"/>
      <c r="BO1014" s="1"/>
      <c r="BP1014" s="1"/>
      <c r="BQ1014" s="1"/>
      <c r="BR1014" s="1"/>
      <c r="BS1014" s="1"/>
      <c r="BT1014" s="1"/>
      <c r="BU1014" s="1"/>
      <c r="BV1014" s="1"/>
      <c r="BW1014" s="1"/>
      <c r="BX1014" s="1"/>
      <c r="BY1014" s="1"/>
      <c r="BZ1014" s="1"/>
      <c r="CA1014" s="1"/>
      <c r="CB1014" s="1"/>
      <c r="CC1014" s="1"/>
      <c r="CD1014" s="1"/>
      <c r="CE1014" s="1"/>
      <c r="CF1014" s="1"/>
      <c r="CG1014" s="7"/>
    </row>
    <row r="1015" spans="38:85" x14ac:dyDescent="0.25">
      <c r="AL1015" s="6"/>
      <c r="AM1015" s="1"/>
      <c r="AN1015" s="1"/>
      <c r="AO1015" s="1"/>
      <c r="AP1015" s="1"/>
      <c r="AQ1015" s="1"/>
      <c r="AR1015" s="1"/>
      <c r="AS1015" s="1"/>
      <c r="AT1015" s="1"/>
      <c r="AU1015" s="1"/>
      <c r="AV1015" s="1"/>
      <c r="AW1015" s="1"/>
      <c r="AX1015" s="1"/>
      <c r="AY1015" s="1"/>
      <c r="AZ1015" s="1"/>
      <c r="BA1015" s="1"/>
      <c r="BB1015" s="1"/>
      <c r="BC1015" s="1"/>
      <c r="BD1015" s="1"/>
      <c r="BE1015" s="1"/>
      <c r="BF1015" s="1"/>
      <c r="BG1015" s="1"/>
      <c r="BH1015" s="1"/>
      <c r="BI1015" s="1"/>
      <c r="BJ1015" s="1"/>
      <c r="BK1015" s="1"/>
      <c r="BL1015" s="1"/>
      <c r="BM1015" s="1"/>
      <c r="BN1015" s="1"/>
      <c r="BO1015" s="1"/>
      <c r="BP1015" s="1"/>
      <c r="BQ1015" s="1"/>
      <c r="BR1015" s="1"/>
      <c r="BS1015" s="1"/>
      <c r="BT1015" s="1"/>
      <c r="BU1015" s="1"/>
      <c r="BV1015" s="1"/>
      <c r="BW1015" s="1"/>
      <c r="BX1015" s="1"/>
      <c r="BY1015" s="1"/>
      <c r="BZ1015" s="1"/>
      <c r="CA1015" s="1"/>
      <c r="CB1015" s="1"/>
      <c r="CC1015" s="1"/>
      <c r="CD1015" s="1"/>
      <c r="CE1015" s="1"/>
      <c r="CF1015" s="1"/>
      <c r="CG1015" s="7"/>
    </row>
    <row r="1016" spans="38:85" x14ac:dyDescent="0.25">
      <c r="AL1016" s="6"/>
      <c r="AM1016" s="1"/>
      <c r="AN1016" s="1"/>
      <c r="AO1016" s="1"/>
      <c r="AP1016" s="1"/>
      <c r="AQ1016" s="1"/>
      <c r="AR1016" s="1"/>
      <c r="AS1016" s="1"/>
      <c r="AT1016" s="1"/>
      <c r="AU1016" s="1"/>
      <c r="AV1016" s="1"/>
      <c r="AW1016" s="1"/>
      <c r="AX1016" s="1"/>
      <c r="AY1016" s="1"/>
      <c r="AZ1016" s="1"/>
      <c r="BA1016" s="1"/>
      <c r="BB1016" s="1"/>
      <c r="BC1016" s="1"/>
      <c r="BD1016" s="1"/>
      <c r="BE1016" s="1"/>
      <c r="BF1016" s="1"/>
      <c r="BG1016" s="1"/>
      <c r="BH1016" s="1"/>
      <c r="BI1016" s="1"/>
      <c r="BJ1016" s="1"/>
      <c r="BK1016" s="1"/>
      <c r="BL1016" s="1"/>
      <c r="BM1016" s="1"/>
      <c r="BN1016" s="1"/>
      <c r="BO1016" s="1"/>
      <c r="BP1016" s="1"/>
      <c r="BQ1016" s="1"/>
      <c r="BR1016" s="1"/>
      <c r="BS1016" s="1"/>
      <c r="BT1016" s="1"/>
      <c r="BU1016" s="1"/>
      <c r="BV1016" s="1"/>
      <c r="BW1016" s="1"/>
      <c r="BX1016" s="1"/>
      <c r="BY1016" s="1"/>
      <c r="BZ1016" s="1"/>
      <c r="CA1016" s="1"/>
      <c r="CB1016" s="1"/>
      <c r="CC1016" s="1"/>
      <c r="CD1016" s="1"/>
      <c r="CE1016" s="1"/>
      <c r="CF1016" s="1"/>
      <c r="CG1016" s="7"/>
    </row>
    <row r="1017" spans="38:85" x14ac:dyDescent="0.25">
      <c r="AL1017" s="6"/>
      <c r="AM1017" s="1"/>
      <c r="AN1017" s="1"/>
      <c r="AO1017" s="1"/>
      <c r="AP1017" s="1"/>
      <c r="AQ1017" s="1"/>
      <c r="AR1017" s="1"/>
      <c r="AS1017" s="1"/>
      <c r="AT1017" s="1"/>
      <c r="AU1017" s="1"/>
      <c r="AV1017" s="1"/>
      <c r="AW1017" s="1"/>
      <c r="AX1017" s="1"/>
      <c r="AY1017" s="1"/>
      <c r="AZ1017" s="1"/>
      <c r="BA1017" s="1"/>
      <c r="BB1017" s="1"/>
      <c r="BC1017" s="1"/>
      <c r="BD1017" s="1"/>
      <c r="BE1017" s="1"/>
      <c r="BF1017" s="1"/>
      <c r="BG1017" s="1"/>
      <c r="BH1017" s="1"/>
      <c r="BI1017" s="1"/>
      <c r="BJ1017" s="1"/>
      <c r="BK1017" s="1"/>
      <c r="BL1017" s="1"/>
      <c r="BM1017" s="1"/>
      <c r="BN1017" s="1"/>
      <c r="BO1017" s="1"/>
      <c r="BP1017" s="1"/>
      <c r="BQ1017" s="1"/>
      <c r="BR1017" s="1"/>
      <c r="BS1017" s="1"/>
      <c r="BT1017" s="1"/>
      <c r="BU1017" s="1"/>
      <c r="BV1017" s="1"/>
      <c r="BW1017" s="1"/>
      <c r="BX1017" s="1"/>
      <c r="BY1017" s="1"/>
      <c r="BZ1017" s="1"/>
      <c r="CA1017" s="1"/>
      <c r="CB1017" s="1"/>
      <c r="CC1017" s="1"/>
      <c r="CD1017" s="1"/>
      <c r="CE1017" s="1"/>
      <c r="CF1017" s="1"/>
      <c r="CG1017" s="7"/>
    </row>
    <row r="1018" spans="38:85" x14ac:dyDescent="0.25">
      <c r="AL1018" s="6"/>
      <c r="AM1018" s="1"/>
      <c r="AN1018" s="1"/>
      <c r="AO1018" s="1"/>
      <c r="AP1018" s="1"/>
      <c r="AQ1018" s="1"/>
      <c r="AR1018" s="1"/>
      <c r="AS1018" s="1"/>
      <c r="AT1018" s="1"/>
      <c r="AU1018" s="1"/>
      <c r="AV1018" s="1"/>
      <c r="AW1018" s="1"/>
      <c r="AX1018" s="1"/>
      <c r="AY1018" s="1"/>
      <c r="AZ1018" s="1"/>
      <c r="BA1018" s="1"/>
      <c r="BB1018" s="1"/>
      <c r="BC1018" s="1"/>
      <c r="BD1018" s="1"/>
      <c r="BE1018" s="1"/>
      <c r="BF1018" s="1"/>
      <c r="BG1018" s="1"/>
      <c r="BH1018" s="1"/>
      <c r="BI1018" s="1"/>
      <c r="BJ1018" s="1"/>
      <c r="BK1018" s="1"/>
      <c r="BL1018" s="1"/>
      <c r="BM1018" s="1"/>
      <c r="BN1018" s="1"/>
      <c r="BO1018" s="1"/>
      <c r="BP1018" s="1"/>
      <c r="BQ1018" s="1"/>
      <c r="BR1018" s="1"/>
      <c r="BS1018" s="1"/>
      <c r="BT1018" s="1"/>
      <c r="BU1018" s="1"/>
      <c r="BV1018" s="1"/>
      <c r="BW1018" s="1"/>
      <c r="BX1018" s="1"/>
      <c r="BY1018" s="1"/>
      <c r="BZ1018" s="1"/>
      <c r="CA1018" s="1"/>
      <c r="CB1018" s="1"/>
      <c r="CC1018" s="1"/>
      <c r="CD1018" s="1"/>
      <c r="CE1018" s="1"/>
      <c r="CF1018" s="1"/>
      <c r="CG1018" s="7"/>
    </row>
    <row r="1019" spans="38:85" x14ac:dyDescent="0.25">
      <c r="AL1019" s="6"/>
      <c r="AM1019" s="1"/>
      <c r="AN1019" s="1"/>
      <c r="AO1019" s="1"/>
      <c r="AP1019" s="1"/>
      <c r="AQ1019" s="1"/>
      <c r="AR1019" s="1"/>
      <c r="AS1019" s="1"/>
      <c r="AT1019" s="1"/>
      <c r="AU1019" s="1"/>
      <c r="AV1019" s="1"/>
      <c r="AW1019" s="1"/>
      <c r="AX1019" s="1"/>
      <c r="AY1019" s="1"/>
      <c r="AZ1019" s="1"/>
      <c r="BA1019" s="1"/>
      <c r="BB1019" s="1"/>
      <c r="BC1019" s="1"/>
      <c r="BD1019" s="1"/>
      <c r="BE1019" s="1"/>
      <c r="BF1019" s="1"/>
      <c r="BG1019" s="1"/>
      <c r="BH1019" s="1"/>
      <c r="BI1019" s="1"/>
      <c r="BJ1019" s="1"/>
      <c r="BK1019" s="1"/>
      <c r="BL1019" s="1"/>
      <c r="BM1019" s="1"/>
      <c r="BN1019" s="1"/>
      <c r="BO1019" s="1"/>
      <c r="BP1019" s="1"/>
      <c r="BQ1019" s="1"/>
      <c r="BR1019" s="1"/>
      <c r="BS1019" s="1"/>
      <c r="BT1019" s="1"/>
      <c r="BU1019" s="1"/>
      <c r="BV1019" s="1"/>
      <c r="BW1019" s="1"/>
      <c r="BX1019" s="1"/>
      <c r="BY1019" s="1"/>
      <c r="BZ1019" s="1"/>
      <c r="CA1019" s="1"/>
      <c r="CB1019" s="1"/>
      <c r="CC1019" s="1"/>
      <c r="CD1019" s="1"/>
      <c r="CE1019" s="1"/>
      <c r="CF1019" s="1"/>
      <c r="CG1019" s="7"/>
    </row>
    <row r="1020" spans="38:85" x14ac:dyDescent="0.25">
      <c r="AL1020" s="6"/>
      <c r="AM1020" s="1"/>
      <c r="AN1020" s="1"/>
      <c r="AO1020" s="1"/>
      <c r="AP1020" s="1"/>
      <c r="AQ1020" s="1"/>
      <c r="AR1020" s="1"/>
      <c r="AS1020" s="1"/>
      <c r="AT1020" s="1"/>
      <c r="AU1020" s="1"/>
      <c r="AV1020" s="1"/>
      <c r="AW1020" s="1"/>
      <c r="AX1020" s="1"/>
      <c r="AY1020" s="1"/>
      <c r="AZ1020" s="1"/>
      <c r="BA1020" s="1"/>
      <c r="BB1020" s="1"/>
      <c r="BC1020" s="1"/>
      <c r="BD1020" s="1"/>
      <c r="BE1020" s="1"/>
      <c r="BF1020" s="1"/>
      <c r="BG1020" s="1"/>
      <c r="BH1020" s="1"/>
      <c r="BI1020" s="1"/>
      <c r="BJ1020" s="1"/>
      <c r="BK1020" s="1"/>
      <c r="BL1020" s="1"/>
      <c r="BM1020" s="1"/>
      <c r="BN1020" s="1"/>
      <c r="BO1020" s="1"/>
      <c r="BP1020" s="1"/>
      <c r="BQ1020" s="1"/>
      <c r="BR1020" s="1"/>
      <c r="BS1020" s="1"/>
      <c r="BT1020" s="1"/>
      <c r="BU1020" s="1"/>
      <c r="BV1020" s="1"/>
      <c r="BW1020" s="1"/>
      <c r="BX1020" s="1"/>
      <c r="BY1020" s="1"/>
      <c r="BZ1020" s="1"/>
      <c r="CA1020" s="1"/>
      <c r="CB1020" s="1"/>
      <c r="CC1020" s="1"/>
      <c r="CD1020" s="1"/>
      <c r="CE1020" s="1"/>
      <c r="CF1020" s="1"/>
      <c r="CG1020" s="7"/>
    </row>
    <row r="1021" spans="38:85" x14ac:dyDescent="0.25">
      <c r="AL1021" s="6"/>
      <c r="AM1021" s="1"/>
      <c r="AN1021" s="1"/>
      <c r="AO1021" s="1"/>
      <c r="AP1021" s="1"/>
      <c r="AQ1021" s="1"/>
      <c r="AR1021" s="1"/>
      <c r="AS1021" s="1"/>
      <c r="AT1021" s="1"/>
      <c r="AU1021" s="1"/>
      <c r="AV1021" s="1"/>
      <c r="AW1021" s="1"/>
      <c r="AX1021" s="1"/>
      <c r="AY1021" s="1"/>
      <c r="AZ1021" s="1"/>
      <c r="BA1021" s="1"/>
      <c r="BB1021" s="1"/>
      <c r="BC1021" s="1"/>
      <c r="BD1021" s="1"/>
      <c r="BE1021" s="1"/>
      <c r="BF1021" s="1"/>
      <c r="BG1021" s="1"/>
      <c r="BH1021" s="1"/>
      <c r="BI1021" s="1"/>
      <c r="BJ1021" s="1"/>
      <c r="BK1021" s="1"/>
      <c r="BL1021" s="1"/>
      <c r="BM1021" s="1"/>
      <c r="BN1021" s="1"/>
      <c r="BO1021" s="1"/>
      <c r="BP1021" s="1"/>
      <c r="BQ1021" s="1"/>
      <c r="BR1021" s="1"/>
      <c r="BS1021" s="1"/>
      <c r="BT1021" s="1"/>
      <c r="BU1021" s="1"/>
      <c r="BV1021" s="1"/>
      <c r="BW1021" s="1"/>
      <c r="BX1021" s="1"/>
      <c r="BY1021" s="1"/>
      <c r="BZ1021" s="1"/>
      <c r="CA1021" s="1"/>
      <c r="CB1021" s="1"/>
      <c r="CC1021" s="1"/>
      <c r="CD1021" s="1"/>
      <c r="CE1021" s="1"/>
      <c r="CF1021" s="1"/>
      <c r="CG1021" s="7"/>
    </row>
    <row r="1022" spans="38:85" x14ac:dyDescent="0.25">
      <c r="AL1022" s="6"/>
      <c r="AM1022" s="1"/>
      <c r="AN1022" s="1"/>
      <c r="AO1022" s="1"/>
      <c r="AP1022" s="1"/>
      <c r="AQ1022" s="1"/>
      <c r="AR1022" s="1"/>
      <c r="AS1022" s="1"/>
      <c r="AT1022" s="1"/>
      <c r="AU1022" s="1"/>
      <c r="AV1022" s="1"/>
      <c r="AW1022" s="1"/>
      <c r="AX1022" s="1"/>
      <c r="AY1022" s="1"/>
      <c r="AZ1022" s="1"/>
      <c r="BA1022" s="1"/>
      <c r="BB1022" s="1"/>
      <c r="BC1022" s="1"/>
      <c r="BD1022" s="1"/>
      <c r="BE1022" s="1"/>
      <c r="BF1022" s="1"/>
      <c r="BG1022" s="1"/>
      <c r="BH1022" s="1"/>
      <c r="BI1022" s="1"/>
      <c r="BJ1022" s="1"/>
      <c r="BK1022" s="1"/>
      <c r="BL1022" s="1"/>
      <c r="BM1022" s="1"/>
      <c r="BN1022" s="1"/>
      <c r="BO1022" s="1"/>
      <c r="BP1022" s="1"/>
      <c r="BQ1022" s="1"/>
      <c r="BR1022" s="1"/>
      <c r="BS1022" s="1"/>
      <c r="BT1022" s="1"/>
      <c r="BU1022" s="1"/>
      <c r="BV1022" s="1"/>
      <c r="BW1022" s="1"/>
      <c r="BX1022" s="1"/>
      <c r="BY1022" s="1"/>
      <c r="BZ1022" s="1"/>
      <c r="CA1022" s="1"/>
      <c r="CB1022" s="1"/>
      <c r="CC1022" s="1"/>
      <c r="CD1022" s="1"/>
      <c r="CE1022" s="1"/>
      <c r="CF1022" s="1"/>
      <c r="CG1022" s="7"/>
    </row>
    <row r="1023" spans="38:85" x14ac:dyDescent="0.25">
      <c r="AL1023" s="6"/>
      <c r="AM1023" s="1"/>
      <c r="AN1023" s="1"/>
      <c r="AO1023" s="1"/>
      <c r="AP1023" s="1"/>
      <c r="AQ1023" s="1"/>
      <c r="AR1023" s="1"/>
      <c r="AS1023" s="1"/>
      <c r="AT1023" s="1"/>
      <c r="AU1023" s="1"/>
      <c r="AV1023" s="1"/>
      <c r="AW1023" s="1"/>
      <c r="AX1023" s="1"/>
      <c r="AY1023" s="1"/>
      <c r="AZ1023" s="1"/>
      <c r="BA1023" s="1"/>
      <c r="BB1023" s="1"/>
      <c r="BC1023" s="1"/>
      <c r="BD1023" s="1"/>
      <c r="BE1023" s="1"/>
      <c r="BF1023" s="1"/>
      <c r="BG1023" s="1"/>
      <c r="BH1023" s="1"/>
      <c r="BI1023" s="1"/>
      <c r="BJ1023" s="1"/>
      <c r="BK1023" s="1"/>
      <c r="BL1023" s="1"/>
      <c r="BM1023" s="1"/>
      <c r="BN1023" s="1"/>
      <c r="BO1023" s="1"/>
      <c r="BP1023" s="1"/>
      <c r="BQ1023" s="1"/>
      <c r="BR1023" s="1"/>
      <c r="BS1023" s="1"/>
      <c r="BT1023" s="1"/>
      <c r="BU1023" s="1"/>
      <c r="BV1023" s="1"/>
      <c r="BW1023" s="1"/>
      <c r="BX1023" s="1"/>
      <c r="BY1023" s="1"/>
      <c r="BZ1023" s="1"/>
      <c r="CA1023" s="1"/>
      <c r="CB1023" s="1"/>
      <c r="CC1023" s="1"/>
      <c r="CD1023" s="1"/>
      <c r="CE1023" s="1"/>
      <c r="CF1023" s="1"/>
      <c r="CG1023" s="7"/>
    </row>
    <row r="1024" spans="38:85" x14ac:dyDescent="0.25">
      <c r="AL1024" s="6"/>
      <c r="AM1024" s="1"/>
      <c r="AN1024" s="1"/>
      <c r="AO1024" s="1"/>
      <c r="AP1024" s="1"/>
      <c r="AQ1024" s="1"/>
      <c r="AR1024" s="1"/>
      <c r="AS1024" s="1"/>
      <c r="AT1024" s="1"/>
      <c r="AU1024" s="1"/>
      <c r="AV1024" s="1"/>
      <c r="AW1024" s="1"/>
      <c r="AX1024" s="1"/>
      <c r="AY1024" s="1"/>
      <c r="AZ1024" s="1"/>
      <c r="BA1024" s="1"/>
      <c r="BB1024" s="1"/>
      <c r="BC1024" s="1"/>
      <c r="BD1024" s="1"/>
      <c r="BE1024" s="1"/>
      <c r="BF1024" s="1"/>
      <c r="BG1024" s="1"/>
      <c r="BH1024" s="1"/>
      <c r="BI1024" s="1"/>
      <c r="BJ1024" s="1"/>
      <c r="BK1024" s="1"/>
      <c r="BL1024" s="1"/>
      <c r="BM1024" s="1"/>
      <c r="BN1024" s="1"/>
      <c r="BO1024" s="1"/>
      <c r="BP1024" s="1"/>
      <c r="BQ1024" s="1"/>
      <c r="BR1024" s="1"/>
      <c r="BS1024" s="1"/>
      <c r="BT1024" s="1"/>
      <c r="BU1024" s="1"/>
      <c r="BV1024" s="1"/>
      <c r="BW1024" s="1"/>
      <c r="BX1024" s="1"/>
      <c r="BY1024" s="1"/>
      <c r="BZ1024" s="1"/>
      <c r="CA1024" s="1"/>
      <c r="CB1024" s="1"/>
      <c r="CC1024" s="1"/>
      <c r="CD1024" s="1"/>
      <c r="CE1024" s="1"/>
      <c r="CF1024" s="1"/>
      <c r="CG1024" s="7"/>
    </row>
    <row r="1025" spans="38:85" x14ac:dyDescent="0.25">
      <c r="AL1025" s="6"/>
      <c r="AM1025" s="1"/>
      <c r="AN1025" s="1"/>
      <c r="AO1025" s="1"/>
      <c r="AP1025" s="1"/>
      <c r="AQ1025" s="1"/>
      <c r="AR1025" s="1"/>
      <c r="AS1025" s="1"/>
      <c r="AT1025" s="1"/>
      <c r="AU1025" s="1"/>
      <c r="AV1025" s="1"/>
      <c r="AW1025" s="1"/>
      <c r="AX1025" s="1"/>
      <c r="AY1025" s="1"/>
      <c r="AZ1025" s="1"/>
      <c r="BA1025" s="1"/>
      <c r="BB1025" s="1"/>
      <c r="BC1025" s="1"/>
      <c r="BD1025" s="1"/>
      <c r="BE1025" s="1"/>
      <c r="BF1025" s="1"/>
      <c r="BG1025" s="1"/>
      <c r="BH1025" s="1"/>
      <c r="BI1025" s="1"/>
      <c r="BJ1025" s="1"/>
      <c r="BK1025" s="1"/>
      <c r="BL1025" s="1"/>
      <c r="BM1025" s="1"/>
      <c r="BN1025" s="1"/>
      <c r="BO1025" s="1"/>
      <c r="BP1025" s="1"/>
      <c r="BQ1025" s="1"/>
      <c r="BR1025" s="1"/>
      <c r="BS1025" s="1"/>
      <c r="BT1025" s="1"/>
      <c r="BU1025" s="1"/>
      <c r="BV1025" s="1"/>
      <c r="BW1025" s="1"/>
      <c r="BX1025" s="1"/>
      <c r="BY1025" s="1"/>
      <c r="BZ1025" s="1"/>
      <c r="CA1025" s="1"/>
      <c r="CB1025" s="1"/>
      <c r="CC1025" s="1"/>
      <c r="CD1025" s="1"/>
      <c r="CE1025" s="1"/>
      <c r="CF1025" s="1"/>
      <c r="CG1025" s="7"/>
    </row>
    <row r="1026" spans="38:85" x14ac:dyDescent="0.25">
      <c r="AL1026" s="6"/>
      <c r="AM1026" s="1"/>
      <c r="AN1026" s="1"/>
      <c r="AO1026" s="1"/>
      <c r="AP1026" s="1"/>
      <c r="AQ1026" s="1"/>
      <c r="AR1026" s="1"/>
      <c r="AS1026" s="1"/>
      <c r="AT1026" s="1"/>
      <c r="AU1026" s="1"/>
      <c r="AV1026" s="1"/>
      <c r="AW1026" s="1"/>
      <c r="AX1026" s="1"/>
      <c r="AY1026" s="1"/>
      <c r="AZ1026" s="1"/>
      <c r="BA1026" s="1"/>
      <c r="BB1026" s="1"/>
      <c r="BC1026" s="1"/>
      <c r="BD1026" s="1"/>
      <c r="BE1026" s="1"/>
      <c r="BF1026" s="1"/>
      <c r="BG1026" s="1"/>
      <c r="BH1026" s="1"/>
      <c r="BI1026" s="1"/>
      <c r="BJ1026" s="1"/>
      <c r="BK1026" s="1"/>
      <c r="BL1026" s="1"/>
      <c r="BM1026" s="1"/>
      <c r="BN1026" s="1"/>
      <c r="BO1026" s="1"/>
      <c r="BP1026" s="1"/>
      <c r="BQ1026" s="1"/>
      <c r="BR1026" s="1"/>
      <c r="BS1026" s="1"/>
      <c r="BT1026" s="1"/>
      <c r="BU1026" s="1"/>
      <c r="BV1026" s="1"/>
      <c r="BW1026" s="1"/>
      <c r="BX1026" s="1"/>
      <c r="BY1026" s="1"/>
      <c r="BZ1026" s="1"/>
      <c r="CA1026" s="1"/>
      <c r="CB1026" s="1"/>
      <c r="CC1026" s="1"/>
      <c r="CD1026" s="1"/>
      <c r="CE1026" s="1"/>
      <c r="CF1026" s="1"/>
      <c r="CG1026" s="7"/>
    </row>
    <row r="1027" spans="38:85" x14ac:dyDescent="0.25">
      <c r="AL1027" s="6"/>
      <c r="AM1027" s="1"/>
      <c r="AN1027" s="1"/>
      <c r="AO1027" s="1"/>
      <c r="AP1027" s="1"/>
      <c r="AQ1027" s="1"/>
      <c r="AR1027" s="1"/>
      <c r="AS1027" s="1"/>
      <c r="AT1027" s="1"/>
      <c r="AU1027" s="1"/>
      <c r="AV1027" s="1"/>
      <c r="AW1027" s="1"/>
      <c r="AX1027" s="1"/>
      <c r="AY1027" s="1"/>
      <c r="AZ1027" s="1"/>
      <c r="BA1027" s="1"/>
      <c r="BB1027" s="1"/>
      <c r="BC1027" s="1"/>
      <c r="BD1027" s="1"/>
      <c r="BE1027" s="1"/>
      <c r="BF1027" s="1"/>
      <c r="BG1027" s="1"/>
      <c r="BH1027" s="1"/>
      <c r="BI1027" s="1"/>
      <c r="BJ1027" s="1"/>
      <c r="BK1027" s="1"/>
      <c r="BL1027" s="1"/>
      <c r="BM1027" s="1"/>
      <c r="BN1027" s="1"/>
      <c r="BO1027" s="1"/>
      <c r="BP1027" s="1"/>
      <c r="BQ1027" s="1"/>
      <c r="BR1027" s="1"/>
      <c r="BS1027" s="1"/>
      <c r="BT1027" s="1"/>
      <c r="BU1027" s="1"/>
      <c r="BV1027" s="1"/>
      <c r="BW1027" s="1"/>
      <c r="BX1027" s="1"/>
      <c r="BY1027" s="1"/>
      <c r="BZ1027" s="1"/>
      <c r="CA1027" s="1"/>
      <c r="CB1027" s="1"/>
      <c r="CC1027" s="1"/>
      <c r="CD1027" s="1"/>
      <c r="CE1027" s="1"/>
      <c r="CF1027" s="1"/>
      <c r="CG1027" s="7"/>
    </row>
    <row r="1028" spans="38:85" x14ac:dyDescent="0.25">
      <c r="AL1028" s="6"/>
      <c r="AM1028" s="1"/>
      <c r="AN1028" s="1"/>
      <c r="AO1028" s="1"/>
      <c r="AP1028" s="1"/>
      <c r="AQ1028" s="1"/>
      <c r="AR1028" s="1"/>
      <c r="AS1028" s="1"/>
      <c r="AT1028" s="1"/>
      <c r="AU1028" s="1"/>
      <c r="AV1028" s="1"/>
      <c r="AW1028" s="1"/>
      <c r="AX1028" s="1"/>
      <c r="AY1028" s="1"/>
      <c r="AZ1028" s="1"/>
      <c r="BA1028" s="1"/>
      <c r="BB1028" s="1"/>
      <c r="BC1028" s="1"/>
      <c r="BD1028" s="1"/>
      <c r="BE1028" s="1"/>
      <c r="BF1028" s="1"/>
      <c r="BG1028" s="1"/>
      <c r="BH1028" s="1"/>
      <c r="BI1028" s="1"/>
      <c r="BJ1028" s="1"/>
      <c r="BK1028" s="1"/>
      <c r="BL1028" s="1"/>
      <c r="BM1028" s="1"/>
      <c r="BN1028" s="1"/>
      <c r="BO1028" s="1"/>
      <c r="BP1028" s="1"/>
      <c r="BQ1028" s="1"/>
      <c r="BR1028" s="1"/>
      <c r="BS1028" s="1"/>
      <c r="BT1028" s="1"/>
      <c r="BU1028" s="1"/>
      <c r="BV1028" s="1"/>
      <c r="BW1028" s="1"/>
      <c r="BX1028" s="1"/>
      <c r="BY1028" s="1"/>
      <c r="BZ1028" s="1"/>
      <c r="CA1028" s="1"/>
      <c r="CB1028" s="1"/>
      <c r="CC1028" s="1"/>
      <c r="CD1028" s="1"/>
      <c r="CE1028" s="1"/>
      <c r="CF1028" s="1"/>
      <c r="CG1028" s="7"/>
    </row>
    <row r="1029" spans="38:85" x14ac:dyDescent="0.25">
      <c r="AL1029" s="6"/>
      <c r="AM1029" s="1"/>
      <c r="AN1029" s="1"/>
      <c r="AO1029" s="1"/>
      <c r="AP1029" s="1"/>
      <c r="AQ1029" s="1"/>
      <c r="AR1029" s="1"/>
      <c r="AS1029" s="1"/>
      <c r="AT1029" s="1"/>
      <c r="AU1029" s="1"/>
      <c r="AV1029" s="1"/>
      <c r="AW1029" s="1"/>
      <c r="AX1029" s="1"/>
      <c r="AY1029" s="1"/>
      <c r="AZ1029" s="1"/>
      <c r="BA1029" s="1"/>
      <c r="BB1029" s="1"/>
      <c r="BC1029" s="1"/>
      <c r="BD1029" s="1"/>
      <c r="BE1029" s="1"/>
      <c r="BF1029" s="1"/>
      <c r="BG1029" s="1"/>
      <c r="BH1029" s="1"/>
      <c r="BI1029" s="1"/>
      <c r="BJ1029" s="1"/>
      <c r="BK1029" s="1"/>
      <c r="BL1029" s="1"/>
      <c r="BM1029" s="1"/>
      <c r="BN1029" s="1"/>
      <c r="BO1029" s="1"/>
      <c r="BP1029" s="1"/>
      <c r="BQ1029" s="1"/>
      <c r="BR1029" s="1"/>
      <c r="BS1029" s="1"/>
      <c r="BT1029" s="1"/>
      <c r="BU1029" s="1"/>
      <c r="BV1029" s="1"/>
      <c r="BW1029" s="1"/>
      <c r="BX1029" s="1"/>
      <c r="BY1029" s="1"/>
      <c r="BZ1029" s="1"/>
      <c r="CA1029" s="1"/>
      <c r="CB1029" s="1"/>
      <c r="CC1029" s="1"/>
      <c r="CD1029" s="1"/>
      <c r="CE1029" s="1"/>
      <c r="CF1029" s="1"/>
      <c r="CG1029" s="7"/>
    </row>
    <row r="1030" spans="38:85" x14ac:dyDescent="0.25">
      <c r="AL1030" s="6"/>
      <c r="AM1030" s="1"/>
      <c r="AN1030" s="1"/>
      <c r="AO1030" s="1"/>
      <c r="AP1030" s="1"/>
      <c r="AQ1030" s="1"/>
      <c r="AR1030" s="1"/>
      <c r="AS1030" s="1"/>
      <c r="AT1030" s="1"/>
      <c r="AU1030" s="1"/>
      <c r="AV1030" s="1"/>
      <c r="AW1030" s="1"/>
      <c r="AX1030" s="1"/>
      <c r="AY1030" s="1"/>
      <c r="AZ1030" s="1"/>
      <c r="BA1030" s="1"/>
      <c r="BB1030" s="1"/>
      <c r="BC1030" s="1"/>
      <c r="BD1030" s="1"/>
      <c r="BE1030" s="1"/>
      <c r="BF1030" s="1"/>
      <c r="BG1030" s="1"/>
      <c r="BH1030" s="1"/>
      <c r="BI1030" s="1"/>
      <c r="BJ1030" s="1"/>
      <c r="BK1030" s="1"/>
      <c r="BL1030" s="1"/>
      <c r="BM1030" s="1"/>
      <c r="BN1030" s="1"/>
      <c r="BO1030" s="1"/>
      <c r="BP1030" s="1"/>
      <c r="BQ1030" s="1"/>
      <c r="BR1030" s="1"/>
      <c r="BS1030" s="1"/>
      <c r="BT1030" s="1"/>
      <c r="BU1030" s="1"/>
      <c r="BV1030" s="1"/>
      <c r="BW1030" s="1"/>
      <c r="BX1030" s="1"/>
      <c r="BY1030" s="1"/>
      <c r="BZ1030" s="1"/>
      <c r="CA1030" s="1"/>
      <c r="CB1030" s="1"/>
      <c r="CC1030" s="1"/>
      <c r="CD1030" s="1"/>
      <c r="CE1030" s="1"/>
      <c r="CF1030" s="1"/>
      <c r="CG1030" s="7"/>
    </row>
    <row r="1031" spans="38:85" x14ac:dyDescent="0.25">
      <c r="AL1031" s="6"/>
      <c r="AM1031" s="1"/>
      <c r="AN1031" s="1"/>
      <c r="AO1031" s="1"/>
      <c r="AP1031" s="1"/>
      <c r="AQ1031" s="1"/>
      <c r="AR1031" s="1"/>
      <c r="AS1031" s="1"/>
      <c r="AT1031" s="1"/>
      <c r="AU1031" s="1"/>
      <c r="AV1031" s="1"/>
      <c r="AW1031" s="1"/>
      <c r="AX1031" s="1"/>
      <c r="AY1031" s="1"/>
      <c r="AZ1031" s="1"/>
      <c r="BA1031" s="1"/>
      <c r="BB1031" s="1"/>
      <c r="BC1031" s="1"/>
      <c r="BD1031" s="1"/>
      <c r="BE1031" s="1"/>
      <c r="BF1031" s="1"/>
      <c r="BG1031" s="1"/>
      <c r="BH1031" s="1"/>
      <c r="BI1031" s="1"/>
      <c r="BJ1031" s="1"/>
      <c r="BK1031" s="1"/>
      <c r="BL1031" s="1"/>
      <c r="BM1031" s="1"/>
      <c r="BN1031" s="1"/>
      <c r="BO1031" s="1"/>
      <c r="BP1031" s="1"/>
      <c r="BQ1031" s="1"/>
      <c r="BR1031" s="1"/>
      <c r="BS1031" s="1"/>
      <c r="BT1031" s="1"/>
      <c r="BU1031" s="1"/>
      <c r="BV1031" s="1"/>
      <c r="BW1031" s="1"/>
      <c r="BX1031" s="1"/>
      <c r="BY1031" s="1"/>
      <c r="BZ1031" s="1"/>
      <c r="CA1031" s="1"/>
      <c r="CB1031" s="1"/>
      <c r="CC1031" s="1"/>
      <c r="CD1031" s="1"/>
      <c r="CE1031" s="1"/>
      <c r="CF1031" s="1"/>
      <c r="CG1031" s="7"/>
    </row>
    <row r="1032" spans="38:85" x14ac:dyDescent="0.25">
      <c r="AL1032" s="6"/>
      <c r="AM1032" s="1"/>
      <c r="AN1032" s="1"/>
      <c r="AO1032" s="1"/>
      <c r="AP1032" s="1"/>
      <c r="AQ1032" s="1"/>
      <c r="AR1032" s="1"/>
      <c r="AS1032" s="1"/>
      <c r="AT1032" s="1"/>
      <c r="AU1032" s="1"/>
      <c r="AV1032" s="1"/>
      <c r="AW1032" s="1"/>
      <c r="AX1032" s="1"/>
      <c r="AY1032" s="1"/>
      <c r="AZ1032" s="1"/>
      <c r="BA1032" s="1"/>
      <c r="BB1032" s="1"/>
      <c r="BC1032" s="1"/>
      <c r="BD1032" s="1"/>
      <c r="BE1032" s="1"/>
      <c r="BF1032" s="1"/>
      <c r="BG1032" s="1"/>
      <c r="BH1032" s="1"/>
      <c r="BI1032" s="1"/>
      <c r="BJ1032" s="1"/>
      <c r="BK1032" s="1"/>
      <c r="BL1032" s="1"/>
      <c r="BM1032" s="1"/>
      <c r="BN1032" s="1"/>
      <c r="BO1032" s="1"/>
      <c r="BP1032" s="1"/>
      <c r="BQ1032" s="1"/>
      <c r="BR1032" s="1"/>
      <c r="BS1032" s="1"/>
      <c r="BT1032" s="1"/>
      <c r="BU1032" s="1"/>
      <c r="BV1032" s="1"/>
      <c r="BW1032" s="1"/>
      <c r="BX1032" s="1"/>
      <c r="BY1032" s="1"/>
      <c r="BZ1032" s="1"/>
      <c r="CA1032" s="1"/>
      <c r="CB1032" s="1"/>
      <c r="CC1032" s="1"/>
      <c r="CD1032" s="1"/>
      <c r="CE1032" s="1"/>
      <c r="CF1032" s="1"/>
      <c r="CG1032" s="7"/>
    </row>
    <row r="1033" spans="38:85" x14ac:dyDescent="0.25">
      <c r="AL1033" s="6"/>
      <c r="AM1033" s="1"/>
      <c r="AN1033" s="1"/>
      <c r="AO1033" s="1"/>
      <c r="AP1033" s="1"/>
      <c r="AQ1033" s="1"/>
      <c r="AR1033" s="1"/>
      <c r="AS1033" s="1"/>
      <c r="AT1033" s="1"/>
      <c r="AU1033" s="1"/>
      <c r="AV1033" s="1"/>
      <c r="AW1033" s="1"/>
      <c r="AX1033" s="1"/>
      <c r="AY1033" s="1"/>
      <c r="AZ1033" s="1"/>
      <c r="BA1033" s="1"/>
      <c r="BB1033" s="1"/>
      <c r="BC1033" s="1"/>
      <c r="BD1033" s="1"/>
      <c r="BE1033" s="1"/>
      <c r="BF1033" s="1"/>
      <c r="BG1033" s="1"/>
      <c r="BH1033" s="1"/>
      <c r="BI1033" s="1"/>
      <c r="BJ1033" s="1"/>
      <c r="BK1033" s="1"/>
      <c r="BL1033" s="1"/>
      <c r="BM1033" s="1"/>
      <c r="BN1033" s="1"/>
      <c r="BO1033" s="1"/>
      <c r="BP1033" s="1"/>
      <c r="BQ1033" s="1"/>
      <c r="BR1033" s="1"/>
      <c r="BS1033" s="1"/>
      <c r="BT1033" s="1"/>
      <c r="BU1033" s="1"/>
      <c r="BV1033" s="1"/>
      <c r="BW1033" s="1"/>
      <c r="BX1033" s="1"/>
      <c r="BY1033" s="1"/>
      <c r="BZ1033" s="1"/>
      <c r="CA1033" s="1"/>
      <c r="CB1033" s="1"/>
      <c r="CC1033" s="1"/>
      <c r="CD1033" s="1"/>
      <c r="CE1033" s="1"/>
      <c r="CF1033" s="1"/>
      <c r="CG1033" s="7"/>
    </row>
    <row r="1034" spans="38:85" x14ac:dyDescent="0.25">
      <c r="AL1034" s="6"/>
      <c r="AM1034" s="1"/>
      <c r="AN1034" s="1"/>
      <c r="AO1034" s="1"/>
      <c r="AP1034" s="1"/>
      <c r="AQ1034" s="1"/>
      <c r="AR1034" s="1"/>
      <c r="AS1034" s="1"/>
      <c r="AT1034" s="1"/>
      <c r="AU1034" s="1"/>
      <c r="AV1034" s="1"/>
      <c r="AW1034" s="1"/>
      <c r="AX1034" s="1"/>
      <c r="AY1034" s="1"/>
      <c r="AZ1034" s="1"/>
      <c r="BA1034" s="1"/>
      <c r="BB1034" s="1"/>
      <c r="BC1034" s="1"/>
      <c r="BD1034" s="1"/>
      <c r="BE1034" s="1"/>
      <c r="BF1034" s="1"/>
      <c r="BG1034" s="1"/>
      <c r="BH1034" s="1"/>
      <c r="BI1034" s="1"/>
      <c r="BJ1034" s="1"/>
      <c r="BK1034" s="1"/>
      <c r="BL1034" s="1"/>
      <c r="BM1034" s="1"/>
      <c r="BN1034" s="1"/>
      <c r="BO1034" s="1"/>
      <c r="BP1034" s="1"/>
      <c r="BQ1034" s="1"/>
      <c r="BR1034" s="1"/>
      <c r="BS1034" s="1"/>
      <c r="BT1034" s="1"/>
      <c r="BU1034" s="1"/>
      <c r="BV1034" s="1"/>
      <c r="BW1034" s="1"/>
      <c r="BX1034" s="1"/>
      <c r="BY1034" s="1"/>
      <c r="BZ1034" s="1"/>
      <c r="CA1034" s="1"/>
      <c r="CB1034" s="1"/>
      <c r="CC1034" s="1"/>
      <c r="CD1034" s="1"/>
      <c r="CE1034" s="1"/>
      <c r="CF1034" s="1"/>
      <c r="CG1034" s="7"/>
    </row>
    <row r="1035" spans="38:85" x14ac:dyDescent="0.25">
      <c r="AL1035" s="6"/>
      <c r="AM1035" s="1"/>
      <c r="AN1035" s="1"/>
      <c r="AO1035" s="1"/>
      <c r="AP1035" s="1"/>
      <c r="AQ1035" s="1"/>
      <c r="AR1035" s="1"/>
      <c r="AS1035" s="1"/>
      <c r="AT1035" s="1"/>
      <c r="AU1035" s="1"/>
      <c r="AV1035" s="1"/>
      <c r="AW1035" s="1"/>
      <c r="AX1035" s="1"/>
      <c r="AY1035" s="1"/>
      <c r="AZ1035" s="1"/>
      <c r="BA1035" s="1"/>
      <c r="BB1035" s="1"/>
      <c r="BC1035" s="1"/>
      <c r="BD1035" s="1"/>
      <c r="BE1035" s="1"/>
      <c r="BF1035" s="1"/>
      <c r="BG1035" s="1"/>
      <c r="BH1035" s="1"/>
      <c r="BI1035" s="1"/>
      <c r="BJ1035" s="1"/>
      <c r="BK1035" s="1"/>
      <c r="BL1035" s="1"/>
      <c r="BM1035" s="1"/>
      <c r="BN1035" s="1"/>
      <c r="BO1035" s="1"/>
      <c r="BP1035" s="1"/>
      <c r="BQ1035" s="1"/>
      <c r="BR1035" s="1"/>
      <c r="BS1035" s="1"/>
      <c r="BT1035" s="1"/>
      <c r="BU1035" s="1"/>
      <c r="BV1035" s="1"/>
      <c r="BW1035" s="1"/>
      <c r="BX1035" s="1"/>
      <c r="BY1035" s="1"/>
      <c r="BZ1035" s="1"/>
      <c r="CA1035" s="1"/>
      <c r="CB1035" s="1"/>
      <c r="CC1035" s="1"/>
      <c r="CD1035" s="1"/>
      <c r="CE1035" s="1"/>
      <c r="CF1035" s="1"/>
      <c r="CG1035" s="7"/>
    </row>
    <row r="1036" spans="38:85" x14ac:dyDescent="0.25">
      <c r="AL1036" s="6"/>
      <c r="AM1036" s="1"/>
      <c r="AN1036" s="1"/>
      <c r="AO1036" s="1"/>
      <c r="AP1036" s="1"/>
      <c r="AQ1036" s="1"/>
      <c r="AR1036" s="1"/>
      <c r="AS1036" s="1"/>
      <c r="AT1036" s="1"/>
      <c r="AU1036" s="1"/>
      <c r="AV1036" s="1"/>
      <c r="AW1036" s="1"/>
      <c r="AX1036" s="1"/>
      <c r="AY1036" s="1"/>
      <c r="AZ1036" s="1"/>
      <c r="BA1036" s="1"/>
      <c r="BB1036" s="1"/>
      <c r="BC1036" s="1"/>
      <c r="BD1036" s="1"/>
      <c r="BE1036" s="1"/>
      <c r="BF1036" s="1"/>
      <c r="BG1036" s="1"/>
      <c r="BH1036" s="1"/>
      <c r="BI1036" s="1"/>
      <c r="BJ1036" s="1"/>
      <c r="BK1036" s="1"/>
      <c r="BL1036" s="1"/>
      <c r="BM1036" s="1"/>
      <c r="BN1036" s="1"/>
      <c r="BO1036" s="1"/>
      <c r="BP1036" s="1"/>
      <c r="BQ1036" s="1"/>
      <c r="BR1036" s="1"/>
      <c r="BS1036" s="1"/>
      <c r="BT1036" s="1"/>
      <c r="BU1036" s="1"/>
      <c r="BV1036" s="1"/>
      <c r="BW1036" s="1"/>
      <c r="BX1036" s="1"/>
      <c r="BY1036" s="1"/>
      <c r="BZ1036" s="1"/>
      <c r="CA1036" s="1"/>
      <c r="CB1036" s="1"/>
      <c r="CC1036" s="1"/>
      <c r="CD1036" s="1"/>
      <c r="CE1036" s="1"/>
      <c r="CF1036" s="1"/>
      <c r="CG1036" s="7"/>
    </row>
    <row r="1037" spans="38:85" x14ac:dyDescent="0.25">
      <c r="AL1037" s="6"/>
      <c r="AM1037" s="1"/>
      <c r="AN1037" s="1"/>
      <c r="AO1037" s="1"/>
      <c r="AP1037" s="1"/>
      <c r="AQ1037" s="1"/>
      <c r="AR1037" s="1"/>
      <c r="AS1037" s="1"/>
      <c r="AT1037" s="1"/>
      <c r="AU1037" s="1"/>
      <c r="AV1037" s="1"/>
      <c r="AW1037" s="1"/>
      <c r="AX1037" s="1"/>
      <c r="AY1037" s="1"/>
      <c r="AZ1037" s="1"/>
      <c r="BA1037" s="1"/>
      <c r="BB1037" s="1"/>
      <c r="BC1037" s="1"/>
      <c r="BD1037" s="1"/>
      <c r="BE1037" s="1"/>
      <c r="BF1037" s="1"/>
      <c r="BG1037" s="1"/>
      <c r="BH1037" s="1"/>
      <c r="BI1037" s="1"/>
      <c r="BJ1037" s="1"/>
      <c r="BK1037" s="1"/>
      <c r="BL1037" s="1"/>
      <c r="BM1037" s="1"/>
      <c r="BN1037" s="1"/>
      <c r="BO1037" s="1"/>
      <c r="BP1037" s="1"/>
      <c r="BQ1037" s="1"/>
      <c r="BR1037" s="1"/>
      <c r="BS1037" s="1"/>
      <c r="BT1037" s="1"/>
      <c r="BU1037" s="1"/>
      <c r="BV1037" s="1"/>
      <c r="BW1037" s="1"/>
      <c r="BX1037" s="1"/>
      <c r="BY1037" s="1"/>
      <c r="BZ1037" s="1"/>
      <c r="CA1037" s="1"/>
      <c r="CB1037" s="1"/>
      <c r="CC1037" s="1"/>
      <c r="CD1037" s="1"/>
      <c r="CE1037" s="1"/>
      <c r="CF1037" s="1"/>
      <c r="CG1037" s="7"/>
    </row>
    <row r="1038" spans="38:85" x14ac:dyDescent="0.25">
      <c r="AL1038" s="6"/>
      <c r="AM1038" s="1"/>
      <c r="AN1038" s="1"/>
      <c r="AO1038" s="1"/>
      <c r="AP1038" s="1"/>
      <c r="AQ1038" s="1"/>
      <c r="AR1038" s="1"/>
      <c r="AS1038" s="1"/>
      <c r="AT1038" s="1"/>
      <c r="AU1038" s="1"/>
      <c r="AV1038" s="1"/>
      <c r="AW1038" s="1"/>
      <c r="AX1038" s="1"/>
      <c r="AY1038" s="1"/>
      <c r="AZ1038" s="1"/>
      <c r="BA1038" s="1"/>
      <c r="BB1038" s="1"/>
      <c r="BC1038" s="1"/>
      <c r="BD1038" s="1"/>
      <c r="BE1038" s="1"/>
      <c r="BF1038" s="1"/>
      <c r="BG1038" s="1"/>
      <c r="BH1038" s="1"/>
      <c r="BI1038" s="1"/>
      <c r="BJ1038" s="1"/>
      <c r="BK1038" s="1"/>
      <c r="BL1038" s="1"/>
      <c r="BM1038" s="1"/>
      <c r="BN1038" s="1"/>
      <c r="BO1038" s="1"/>
      <c r="BP1038" s="1"/>
      <c r="BQ1038" s="1"/>
      <c r="BR1038" s="1"/>
      <c r="BS1038" s="1"/>
      <c r="BT1038" s="1"/>
      <c r="BU1038" s="1"/>
      <c r="BV1038" s="1"/>
      <c r="BW1038" s="1"/>
      <c r="BX1038" s="1"/>
      <c r="BY1038" s="1"/>
      <c r="BZ1038" s="1"/>
      <c r="CA1038" s="1"/>
      <c r="CB1038" s="1"/>
      <c r="CC1038" s="1"/>
      <c r="CD1038" s="1"/>
      <c r="CE1038" s="1"/>
      <c r="CF1038" s="1"/>
      <c r="CG1038" s="7"/>
    </row>
    <row r="1039" spans="38:85" x14ac:dyDescent="0.25">
      <c r="AL1039" s="6"/>
      <c r="AM1039" s="1"/>
      <c r="AN1039" s="1"/>
      <c r="AO1039" s="1"/>
      <c r="AP1039" s="1"/>
      <c r="AQ1039" s="1"/>
      <c r="AR1039" s="1"/>
      <c r="AS1039" s="1"/>
      <c r="AT1039" s="1"/>
      <c r="AU1039" s="1"/>
      <c r="AV1039" s="1"/>
      <c r="AW1039" s="1"/>
      <c r="AX1039" s="1"/>
      <c r="AY1039" s="1"/>
      <c r="AZ1039" s="1"/>
      <c r="BA1039" s="1"/>
      <c r="BB1039" s="1"/>
      <c r="BC1039" s="1"/>
      <c r="BD1039" s="1"/>
      <c r="BE1039" s="1"/>
      <c r="BF1039" s="1"/>
      <c r="BG1039" s="1"/>
      <c r="BH1039" s="1"/>
      <c r="BI1039" s="1"/>
      <c r="BJ1039" s="1"/>
      <c r="BK1039" s="1"/>
      <c r="BL1039" s="1"/>
      <c r="BM1039" s="1"/>
      <c r="BN1039" s="1"/>
      <c r="BO1039" s="1"/>
      <c r="BP1039" s="1"/>
      <c r="BQ1039" s="1"/>
      <c r="BR1039" s="1"/>
      <c r="BS1039" s="1"/>
      <c r="BT1039" s="1"/>
      <c r="BU1039" s="1"/>
      <c r="BV1039" s="1"/>
      <c r="BW1039" s="1"/>
      <c r="BX1039" s="1"/>
      <c r="BY1039" s="1"/>
      <c r="BZ1039" s="1"/>
      <c r="CA1039" s="1"/>
      <c r="CB1039" s="1"/>
      <c r="CC1039" s="1"/>
      <c r="CD1039" s="1"/>
      <c r="CE1039" s="1"/>
      <c r="CF1039" s="1"/>
      <c r="CG1039" s="7"/>
    </row>
    <row r="1040" spans="38:85" x14ac:dyDescent="0.25">
      <c r="AL1040" s="6"/>
      <c r="AM1040" s="1"/>
      <c r="AN1040" s="1"/>
      <c r="AO1040" s="1"/>
      <c r="AP1040" s="1"/>
      <c r="AQ1040" s="1"/>
      <c r="AR1040" s="1"/>
      <c r="AS1040" s="1"/>
      <c r="AT1040" s="1"/>
      <c r="AU1040" s="1"/>
      <c r="AV1040" s="1"/>
      <c r="AW1040" s="1"/>
      <c r="AX1040" s="1"/>
      <c r="AY1040" s="1"/>
      <c r="AZ1040" s="1"/>
      <c r="BA1040" s="1"/>
      <c r="BB1040" s="1"/>
      <c r="BC1040" s="1"/>
      <c r="BD1040" s="1"/>
      <c r="BE1040" s="1"/>
      <c r="BF1040" s="1"/>
      <c r="BG1040" s="1"/>
      <c r="BH1040" s="1"/>
      <c r="BI1040" s="1"/>
      <c r="BJ1040" s="1"/>
      <c r="BK1040" s="1"/>
      <c r="BL1040" s="1"/>
      <c r="BM1040" s="1"/>
      <c r="BN1040" s="1"/>
      <c r="BO1040" s="1"/>
      <c r="BP1040" s="1"/>
      <c r="BQ1040" s="1"/>
      <c r="BR1040" s="1"/>
      <c r="BS1040" s="1"/>
      <c r="BT1040" s="1"/>
      <c r="BU1040" s="1"/>
      <c r="BV1040" s="1"/>
      <c r="BW1040" s="1"/>
      <c r="BX1040" s="1"/>
      <c r="BY1040" s="1"/>
      <c r="BZ1040" s="1"/>
      <c r="CA1040" s="1"/>
      <c r="CB1040" s="1"/>
      <c r="CC1040" s="1"/>
      <c r="CD1040" s="1"/>
      <c r="CE1040" s="1"/>
      <c r="CF1040" s="1"/>
      <c r="CG1040" s="7"/>
    </row>
    <row r="1041" spans="38:85" x14ac:dyDescent="0.25">
      <c r="AL1041" s="6"/>
      <c r="AM1041" s="1"/>
      <c r="AN1041" s="1"/>
      <c r="AO1041" s="1"/>
      <c r="AP1041" s="1"/>
      <c r="AQ1041" s="1"/>
      <c r="AR1041" s="1"/>
      <c r="AS1041" s="1"/>
      <c r="AT1041" s="1"/>
      <c r="AU1041" s="1"/>
      <c r="AV1041" s="1"/>
      <c r="AW1041" s="1"/>
      <c r="AX1041" s="1"/>
      <c r="AY1041" s="1"/>
      <c r="AZ1041" s="1"/>
      <c r="BA1041" s="1"/>
      <c r="BB1041" s="1"/>
      <c r="BC1041" s="1"/>
      <c r="BD1041" s="1"/>
      <c r="BE1041" s="1"/>
      <c r="BF1041" s="1"/>
      <c r="BG1041" s="1"/>
      <c r="BH1041" s="1"/>
      <c r="BI1041" s="1"/>
      <c r="BJ1041" s="1"/>
      <c r="BK1041" s="1"/>
      <c r="BL1041" s="1"/>
      <c r="BM1041" s="1"/>
      <c r="BN1041" s="1"/>
      <c r="BO1041" s="1"/>
      <c r="BP1041" s="1"/>
      <c r="BQ1041" s="1"/>
      <c r="BR1041" s="1"/>
      <c r="BS1041" s="1"/>
      <c r="BT1041" s="1"/>
      <c r="BU1041" s="1"/>
      <c r="BV1041" s="1"/>
      <c r="BW1041" s="1"/>
      <c r="BX1041" s="1"/>
      <c r="BY1041" s="1"/>
      <c r="BZ1041" s="1"/>
      <c r="CA1041" s="1"/>
      <c r="CB1041" s="1"/>
      <c r="CC1041" s="1"/>
      <c r="CD1041" s="1"/>
      <c r="CE1041" s="1"/>
      <c r="CF1041" s="1"/>
      <c r="CG1041" s="7"/>
    </row>
    <row r="1042" spans="38:85" x14ac:dyDescent="0.25">
      <c r="AL1042" s="6"/>
      <c r="AM1042" s="1"/>
      <c r="AN1042" s="1"/>
      <c r="AO1042" s="1"/>
      <c r="AP1042" s="1"/>
      <c r="AQ1042" s="1"/>
      <c r="AR1042" s="1"/>
      <c r="AS1042" s="1"/>
      <c r="AT1042" s="1"/>
      <c r="AU1042" s="1"/>
      <c r="AV1042" s="1"/>
      <c r="AW1042" s="1"/>
      <c r="AX1042" s="1"/>
      <c r="AY1042" s="1"/>
      <c r="AZ1042" s="1"/>
      <c r="BA1042" s="1"/>
      <c r="BB1042" s="1"/>
      <c r="BC1042" s="1"/>
      <c r="BD1042" s="1"/>
      <c r="BE1042" s="1"/>
      <c r="BF1042" s="1"/>
      <c r="BG1042" s="1"/>
      <c r="BH1042" s="1"/>
      <c r="BI1042" s="1"/>
      <c r="BJ1042" s="1"/>
      <c r="BK1042" s="1"/>
      <c r="BL1042" s="1"/>
      <c r="BM1042" s="1"/>
      <c r="BN1042" s="1"/>
      <c r="BO1042" s="1"/>
      <c r="BP1042" s="1"/>
      <c r="BQ1042" s="1"/>
      <c r="BR1042" s="1"/>
      <c r="BS1042" s="1"/>
      <c r="BT1042" s="1"/>
      <c r="BU1042" s="1"/>
      <c r="BV1042" s="1"/>
      <c r="BW1042" s="1"/>
      <c r="BX1042" s="1"/>
      <c r="BY1042" s="1"/>
      <c r="BZ1042" s="1"/>
      <c r="CA1042" s="1"/>
      <c r="CB1042" s="1"/>
      <c r="CC1042" s="1"/>
      <c r="CD1042" s="1"/>
      <c r="CE1042" s="1"/>
      <c r="CF1042" s="1"/>
      <c r="CG1042" s="7"/>
    </row>
    <row r="1043" spans="38:85" x14ac:dyDescent="0.25">
      <c r="AL1043" s="6"/>
      <c r="AM1043" s="1"/>
      <c r="AN1043" s="1"/>
      <c r="AO1043" s="1"/>
      <c r="AP1043" s="1"/>
      <c r="AQ1043" s="1"/>
      <c r="AR1043" s="1"/>
      <c r="AS1043" s="1"/>
      <c r="AT1043" s="1"/>
      <c r="AU1043" s="1"/>
      <c r="AV1043" s="1"/>
      <c r="AW1043" s="1"/>
      <c r="AX1043" s="1"/>
      <c r="AY1043" s="1"/>
      <c r="AZ1043" s="1"/>
      <c r="BA1043" s="1"/>
      <c r="BB1043" s="1"/>
      <c r="BC1043" s="1"/>
      <c r="BD1043" s="1"/>
      <c r="BE1043" s="1"/>
      <c r="BF1043" s="1"/>
      <c r="BG1043" s="1"/>
      <c r="BH1043" s="1"/>
      <c r="BI1043" s="1"/>
      <c r="BJ1043" s="1"/>
      <c r="BK1043" s="1"/>
      <c r="BL1043" s="1"/>
      <c r="BM1043" s="1"/>
      <c r="BN1043" s="1"/>
      <c r="BO1043" s="1"/>
      <c r="BP1043" s="1"/>
      <c r="BQ1043" s="1"/>
      <c r="BR1043" s="1"/>
      <c r="BS1043" s="1"/>
      <c r="BT1043" s="1"/>
      <c r="BU1043" s="1"/>
      <c r="BV1043" s="1"/>
      <c r="BW1043" s="1"/>
      <c r="BX1043" s="1"/>
      <c r="BY1043" s="1"/>
      <c r="BZ1043" s="1"/>
      <c r="CA1043" s="1"/>
      <c r="CB1043" s="1"/>
      <c r="CC1043" s="1"/>
      <c r="CD1043" s="1"/>
      <c r="CE1043" s="1"/>
      <c r="CF1043" s="1"/>
      <c r="CG1043" s="7"/>
    </row>
    <row r="1044" spans="38:85" x14ac:dyDescent="0.25">
      <c r="AL1044" s="6"/>
      <c r="AM1044" s="1"/>
      <c r="AN1044" s="1"/>
      <c r="AO1044" s="1"/>
      <c r="AP1044" s="1"/>
      <c r="AQ1044" s="1"/>
      <c r="AR1044" s="1"/>
      <c r="AS1044" s="1"/>
      <c r="AT1044" s="1"/>
      <c r="AU1044" s="1"/>
      <c r="AV1044" s="1"/>
      <c r="AW1044" s="1"/>
      <c r="AX1044" s="1"/>
      <c r="AY1044" s="1"/>
      <c r="AZ1044" s="1"/>
      <c r="BA1044" s="1"/>
      <c r="BB1044" s="1"/>
      <c r="BC1044" s="1"/>
      <c r="BD1044" s="1"/>
      <c r="BE1044" s="1"/>
      <c r="BF1044" s="1"/>
      <c r="BG1044" s="1"/>
      <c r="BH1044" s="1"/>
      <c r="BI1044" s="1"/>
      <c r="BJ1044" s="1"/>
      <c r="BK1044" s="1"/>
      <c r="BL1044" s="1"/>
      <c r="BM1044" s="1"/>
      <c r="BN1044" s="1"/>
      <c r="BO1044" s="1"/>
      <c r="BP1044" s="1"/>
      <c r="BQ1044" s="1"/>
      <c r="BR1044" s="1"/>
      <c r="BS1044" s="1"/>
      <c r="BT1044" s="1"/>
      <c r="BU1044" s="1"/>
      <c r="BV1044" s="1"/>
      <c r="BW1044" s="1"/>
      <c r="BX1044" s="1"/>
      <c r="BY1044" s="1"/>
      <c r="BZ1044" s="1"/>
      <c r="CA1044" s="1"/>
      <c r="CB1044" s="1"/>
      <c r="CC1044" s="1"/>
      <c r="CD1044" s="1"/>
      <c r="CE1044" s="1"/>
      <c r="CF1044" s="1"/>
      <c r="CG1044" s="7"/>
    </row>
    <row r="1045" spans="38:85" x14ac:dyDescent="0.25">
      <c r="AL1045" s="6"/>
      <c r="AM1045" s="1"/>
      <c r="AN1045" s="1"/>
      <c r="AO1045" s="1"/>
      <c r="AP1045" s="1"/>
      <c r="AQ1045" s="1"/>
      <c r="AR1045" s="1"/>
      <c r="AS1045" s="1"/>
      <c r="AT1045" s="1"/>
      <c r="AU1045" s="1"/>
      <c r="AV1045" s="1"/>
      <c r="AW1045" s="1"/>
      <c r="AX1045" s="1"/>
      <c r="AY1045" s="1"/>
      <c r="AZ1045" s="1"/>
      <c r="BA1045" s="1"/>
      <c r="BB1045" s="1"/>
      <c r="BC1045" s="1"/>
      <c r="BD1045" s="1"/>
      <c r="BE1045" s="1"/>
      <c r="BF1045" s="1"/>
      <c r="BG1045" s="1"/>
      <c r="BH1045" s="1"/>
      <c r="BI1045" s="1"/>
      <c r="BJ1045" s="1"/>
      <c r="BK1045" s="1"/>
      <c r="BL1045" s="1"/>
      <c r="BM1045" s="1"/>
      <c r="BN1045" s="1"/>
      <c r="BO1045" s="1"/>
      <c r="BP1045" s="1"/>
      <c r="BQ1045" s="1"/>
      <c r="BR1045" s="1"/>
      <c r="BS1045" s="1"/>
      <c r="BT1045" s="1"/>
      <c r="BU1045" s="1"/>
      <c r="BV1045" s="1"/>
      <c r="BW1045" s="1"/>
      <c r="BX1045" s="1"/>
      <c r="BY1045" s="1"/>
      <c r="BZ1045" s="1"/>
      <c r="CA1045" s="1"/>
      <c r="CB1045" s="1"/>
      <c r="CC1045" s="1"/>
      <c r="CD1045" s="1"/>
      <c r="CE1045" s="1"/>
      <c r="CF1045" s="1"/>
      <c r="CG1045" s="7"/>
    </row>
    <row r="1046" spans="38:85" x14ac:dyDescent="0.25">
      <c r="AL1046" s="6"/>
      <c r="AM1046" s="1"/>
      <c r="AN1046" s="1"/>
      <c r="AO1046" s="1"/>
      <c r="AP1046" s="1"/>
      <c r="AQ1046" s="1"/>
      <c r="AR1046" s="1"/>
      <c r="AS1046" s="1"/>
      <c r="AT1046" s="1"/>
      <c r="AU1046" s="1"/>
      <c r="AV1046" s="1"/>
      <c r="AW1046" s="1"/>
      <c r="AX1046" s="1"/>
      <c r="AY1046" s="1"/>
      <c r="AZ1046" s="1"/>
      <c r="BA1046" s="1"/>
      <c r="BB1046" s="1"/>
      <c r="BC1046" s="1"/>
      <c r="BD1046" s="1"/>
      <c r="BE1046" s="1"/>
      <c r="BF1046" s="1"/>
      <c r="BG1046" s="1"/>
      <c r="BH1046" s="1"/>
      <c r="BI1046" s="1"/>
      <c r="BJ1046" s="1"/>
      <c r="BK1046" s="1"/>
      <c r="BL1046" s="1"/>
      <c r="BM1046" s="1"/>
      <c r="BN1046" s="1"/>
      <c r="BO1046" s="1"/>
      <c r="BP1046" s="1"/>
      <c r="BQ1046" s="1"/>
      <c r="BR1046" s="1"/>
      <c r="BS1046" s="1"/>
      <c r="BT1046" s="1"/>
      <c r="BU1046" s="1"/>
      <c r="BV1046" s="1"/>
      <c r="BW1046" s="1"/>
      <c r="BX1046" s="1"/>
      <c r="BY1046" s="1"/>
      <c r="BZ1046" s="1"/>
      <c r="CA1046" s="1"/>
      <c r="CB1046" s="1"/>
      <c r="CC1046" s="1"/>
      <c r="CD1046" s="1"/>
      <c r="CE1046" s="1"/>
      <c r="CF1046" s="1"/>
      <c r="CG1046" s="7"/>
    </row>
    <row r="1047" spans="38:85" x14ac:dyDescent="0.25">
      <c r="AL1047" s="6"/>
      <c r="AM1047" s="1"/>
      <c r="AN1047" s="1"/>
      <c r="AO1047" s="1"/>
      <c r="AP1047" s="1"/>
      <c r="AQ1047" s="1"/>
      <c r="AR1047" s="1"/>
      <c r="AS1047" s="1"/>
      <c r="AT1047" s="1"/>
      <c r="AU1047" s="1"/>
      <c r="AV1047" s="1"/>
      <c r="AW1047" s="1"/>
      <c r="AX1047" s="1"/>
      <c r="AY1047" s="1"/>
      <c r="AZ1047" s="1"/>
      <c r="BA1047" s="1"/>
      <c r="BB1047" s="1"/>
      <c r="BC1047" s="1"/>
      <c r="BD1047" s="1"/>
      <c r="BE1047" s="1"/>
      <c r="BF1047" s="1"/>
      <c r="BG1047" s="1"/>
      <c r="BH1047" s="1"/>
      <c r="BI1047" s="1"/>
      <c r="BJ1047" s="1"/>
      <c r="BK1047" s="1"/>
      <c r="BL1047" s="1"/>
      <c r="BM1047" s="1"/>
      <c r="BN1047" s="1"/>
      <c r="BO1047" s="1"/>
      <c r="BP1047" s="1"/>
      <c r="BQ1047" s="1"/>
      <c r="BR1047" s="1"/>
      <c r="BS1047" s="1"/>
      <c r="BT1047" s="1"/>
      <c r="BU1047" s="1"/>
      <c r="BV1047" s="1"/>
      <c r="BW1047" s="1"/>
      <c r="BX1047" s="1"/>
      <c r="BY1047" s="1"/>
      <c r="BZ1047" s="1"/>
      <c r="CA1047" s="1"/>
      <c r="CB1047" s="1"/>
      <c r="CC1047" s="1"/>
      <c r="CD1047" s="1"/>
      <c r="CE1047" s="1"/>
      <c r="CF1047" s="1"/>
      <c r="CG1047" s="7"/>
    </row>
    <row r="1048" spans="38:85" x14ac:dyDescent="0.25">
      <c r="AL1048" s="6"/>
      <c r="AM1048" s="1"/>
      <c r="AN1048" s="1"/>
      <c r="AO1048" s="1"/>
      <c r="AP1048" s="1"/>
      <c r="AQ1048" s="1"/>
      <c r="AR1048" s="1"/>
      <c r="AS1048" s="1"/>
      <c r="AT1048" s="1"/>
      <c r="AU1048" s="1"/>
      <c r="AV1048" s="1"/>
      <c r="AW1048" s="1"/>
      <c r="AX1048" s="1"/>
      <c r="AY1048" s="1"/>
      <c r="AZ1048" s="1"/>
      <c r="BA1048" s="1"/>
      <c r="BB1048" s="1"/>
      <c r="BC1048" s="1"/>
      <c r="BD1048" s="1"/>
      <c r="BE1048" s="1"/>
      <c r="BF1048" s="1"/>
      <c r="BG1048" s="1"/>
      <c r="BH1048" s="1"/>
      <c r="BI1048" s="1"/>
      <c r="BJ1048" s="1"/>
      <c r="BK1048" s="1"/>
      <c r="BL1048" s="1"/>
      <c r="BM1048" s="1"/>
      <c r="BN1048" s="1"/>
      <c r="BO1048" s="1"/>
      <c r="BP1048" s="1"/>
      <c r="BQ1048" s="1"/>
      <c r="BR1048" s="1"/>
      <c r="BS1048" s="1"/>
      <c r="BT1048" s="1"/>
      <c r="BU1048" s="1"/>
      <c r="BV1048" s="1"/>
      <c r="BW1048" s="1"/>
      <c r="BX1048" s="1"/>
      <c r="BY1048" s="1"/>
      <c r="BZ1048" s="1"/>
      <c r="CA1048" s="1"/>
      <c r="CB1048" s="1"/>
      <c r="CC1048" s="1"/>
      <c r="CD1048" s="1"/>
      <c r="CE1048" s="1"/>
      <c r="CF1048" s="1"/>
      <c r="CG1048" s="7"/>
    </row>
    <row r="1049" spans="38:85" x14ac:dyDescent="0.25">
      <c r="AL1049" s="6"/>
      <c r="AM1049" s="1"/>
      <c r="AN1049" s="1"/>
      <c r="AO1049" s="1"/>
      <c r="AP1049" s="1"/>
      <c r="AQ1049" s="1"/>
      <c r="AR1049" s="1"/>
      <c r="AS1049" s="1"/>
      <c r="AT1049" s="1"/>
      <c r="AU1049" s="1"/>
      <c r="AV1049" s="1"/>
      <c r="AW1049" s="1"/>
      <c r="AX1049" s="1"/>
      <c r="AY1049" s="1"/>
      <c r="AZ1049" s="1"/>
      <c r="BA1049" s="1"/>
      <c r="BB1049" s="1"/>
      <c r="BC1049" s="1"/>
      <c r="BD1049" s="1"/>
      <c r="BE1049" s="1"/>
      <c r="BF1049" s="1"/>
      <c r="BG1049" s="1"/>
      <c r="BH1049" s="1"/>
      <c r="BI1049" s="1"/>
      <c r="BJ1049" s="1"/>
      <c r="BK1049" s="1"/>
      <c r="BL1049" s="1"/>
      <c r="BM1049" s="1"/>
      <c r="BN1049" s="1"/>
      <c r="BO1049" s="1"/>
      <c r="BP1049" s="1"/>
      <c r="BQ1049" s="1"/>
      <c r="BR1049" s="1"/>
      <c r="BS1049" s="1"/>
      <c r="BT1049" s="1"/>
      <c r="BU1049" s="1"/>
      <c r="BV1049" s="1"/>
      <c r="BW1049" s="1"/>
      <c r="BX1049" s="1"/>
      <c r="BY1049" s="1"/>
      <c r="BZ1049" s="1"/>
      <c r="CA1049" s="1"/>
      <c r="CB1049" s="1"/>
      <c r="CC1049" s="1"/>
      <c r="CD1049" s="1"/>
      <c r="CE1049" s="1"/>
      <c r="CF1049" s="1"/>
      <c r="CG1049" s="7"/>
    </row>
    <row r="1050" spans="38:85" x14ac:dyDescent="0.25">
      <c r="AL1050" s="6"/>
      <c r="AM1050" s="1"/>
      <c r="AN1050" s="1"/>
      <c r="AO1050" s="1"/>
      <c r="AP1050" s="1"/>
      <c r="AQ1050" s="1"/>
      <c r="AR1050" s="1"/>
      <c r="AS1050" s="1"/>
      <c r="AT1050" s="1"/>
      <c r="AU1050" s="1"/>
      <c r="AV1050" s="1"/>
      <c r="AW1050" s="1"/>
      <c r="AX1050" s="1"/>
      <c r="AY1050" s="1"/>
      <c r="AZ1050" s="1"/>
      <c r="BA1050" s="1"/>
      <c r="BB1050" s="1"/>
      <c r="BC1050" s="1"/>
      <c r="BD1050" s="1"/>
      <c r="BE1050" s="1"/>
      <c r="BF1050" s="1"/>
      <c r="BG1050" s="1"/>
      <c r="BH1050" s="1"/>
      <c r="BI1050" s="1"/>
      <c r="BJ1050" s="1"/>
      <c r="BK1050" s="1"/>
      <c r="BL1050" s="1"/>
      <c r="BM1050" s="1"/>
      <c r="BN1050" s="1"/>
      <c r="BO1050" s="1"/>
      <c r="BP1050" s="1"/>
      <c r="BQ1050" s="1"/>
      <c r="BR1050" s="1"/>
      <c r="BS1050" s="1"/>
      <c r="BT1050" s="1"/>
      <c r="BU1050" s="1"/>
      <c r="BV1050" s="1"/>
      <c r="BW1050" s="1"/>
      <c r="BX1050" s="1"/>
      <c r="BY1050" s="1"/>
      <c r="BZ1050" s="1"/>
      <c r="CA1050" s="1"/>
      <c r="CB1050" s="1"/>
      <c r="CC1050" s="1"/>
      <c r="CD1050" s="1"/>
      <c r="CE1050" s="1"/>
      <c r="CF1050" s="1"/>
      <c r="CG1050" s="7"/>
    </row>
    <row r="1051" spans="38:85" x14ac:dyDescent="0.25">
      <c r="AL1051" s="6"/>
      <c r="AM1051" s="1"/>
      <c r="AN1051" s="1"/>
      <c r="AO1051" s="1"/>
      <c r="AP1051" s="1"/>
      <c r="AQ1051" s="1"/>
      <c r="AR1051" s="1"/>
      <c r="AS1051" s="1"/>
      <c r="AT1051" s="1"/>
      <c r="AU1051" s="1"/>
      <c r="AV1051" s="1"/>
      <c r="AW1051" s="1"/>
      <c r="AX1051" s="1"/>
      <c r="AY1051" s="1"/>
      <c r="AZ1051" s="1"/>
      <c r="BA1051" s="1"/>
      <c r="BB1051" s="1"/>
      <c r="BC1051" s="1"/>
      <c r="BD1051" s="1"/>
      <c r="BE1051" s="1"/>
      <c r="BF1051" s="1"/>
      <c r="BG1051" s="1"/>
      <c r="BH1051" s="1"/>
      <c r="BI1051" s="1"/>
      <c r="BJ1051" s="1"/>
      <c r="BK1051" s="1"/>
      <c r="BL1051" s="1"/>
      <c r="BM1051" s="1"/>
      <c r="BN1051" s="1"/>
      <c r="BO1051" s="1"/>
      <c r="BP1051" s="1"/>
      <c r="BQ1051" s="1"/>
      <c r="BR1051" s="1"/>
      <c r="BS1051" s="1"/>
      <c r="BT1051" s="1"/>
      <c r="BU1051" s="1"/>
      <c r="BV1051" s="1"/>
      <c r="BW1051" s="1"/>
      <c r="BX1051" s="1"/>
      <c r="BY1051" s="1"/>
      <c r="BZ1051" s="1"/>
      <c r="CA1051" s="1"/>
      <c r="CB1051" s="1"/>
      <c r="CC1051" s="1"/>
      <c r="CD1051" s="1"/>
      <c r="CE1051" s="1"/>
      <c r="CF1051" s="1"/>
      <c r="CG1051" s="7"/>
    </row>
    <row r="1052" spans="38:85" x14ac:dyDescent="0.25">
      <c r="AL1052" s="6"/>
      <c r="AM1052" s="1"/>
      <c r="AN1052" s="1"/>
      <c r="AO1052" s="1"/>
      <c r="AP1052" s="1"/>
      <c r="AQ1052" s="1"/>
      <c r="AR1052" s="1"/>
      <c r="AS1052" s="1"/>
      <c r="AT1052" s="1"/>
      <c r="AU1052" s="1"/>
      <c r="AV1052" s="1"/>
      <c r="AW1052" s="1"/>
      <c r="AX1052" s="1"/>
      <c r="AY1052" s="1"/>
      <c r="AZ1052" s="1"/>
      <c r="BA1052" s="1"/>
      <c r="BB1052" s="1"/>
      <c r="BC1052" s="1"/>
      <c r="BD1052" s="1"/>
      <c r="BE1052" s="1"/>
      <c r="BF1052" s="1"/>
      <c r="BG1052" s="1"/>
      <c r="BH1052" s="1"/>
      <c r="BI1052" s="1"/>
      <c r="BJ1052" s="1"/>
      <c r="BK1052" s="1"/>
      <c r="BL1052" s="1"/>
      <c r="BM1052" s="1"/>
      <c r="BN1052" s="1"/>
      <c r="BO1052" s="1"/>
      <c r="BP1052" s="1"/>
      <c r="BQ1052" s="1"/>
      <c r="BR1052" s="1"/>
      <c r="BS1052" s="1"/>
      <c r="BT1052" s="1"/>
      <c r="BU1052" s="1"/>
      <c r="BV1052" s="1"/>
      <c r="BW1052" s="1"/>
      <c r="BX1052" s="1"/>
      <c r="BY1052" s="1"/>
      <c r="BZ1052" s="1"/>
      <c r="CA1052" s="1"/>
      <c r="CB1052" s="1"/>
      <c r="CC1052" s="1"/>
      <c r="CD1052" s="1"/>
      <c r="CE1052" s="1"/>
      <c r="CF1052" s="1"/>
      <c r="CG1052" s="7"/>
    </row>
    <row r="1053" spans="38:85" x14ac:dyDescent="0.25">
      <c r="AL1053" s="6"/>
      <c r="AM1053" s="1"/>
      <c r="AN1053" s="1"/>
      <c r="AO1053" s="1"/>
      <c r="AP1053" s="1"/>
      <c r="AQ1053" s="1"/>
      <c r="AR1053" s="1"/>
      <c r="AS1053" s="1"/>
      <c r="AT1053" s="1"/>
      <c r="AU1053" s="1"/>
      <c r="AV1053" s="1"/>
      <c r="AW1053" s="1"/>
      <c r="AX1053" s="1"/>
      <c r="AY1053" s="1"/>
      <c r="AZ1053" s="1"/>
      <c r="BA1053" s="1"/>
      <c r="BB1053" s="1"/>
      <c r="BC1053" s="1"/>
      <c r="BD1053" s="1"/>
      <c r="BE1053" s="1"/>
      <c r="BF1053" s="1"/>
      <c r="BG1053" s="1"/>
      <c r="BH1053" s="1"/>
      <c r="BI1053" s="1"/>
      <c r="BJ1053" s="1"/>
      <c r="BK1053" s="1"/>
      <c r="BL1053" s="1"/>
      <c r="BM1053" s="1"/>
      <c r="BN1053" s="1"/>
      <c r="BO1053" s="1"/>
      <c r="BP1053" s="1"/>
      <c r="BQ1053" s="1"/>
      <c r="BR1053" s="1"/>
      <c r="BS1053" s="1"/>
      <c r="BT1053" s="1"/>
      <c r="BU1053" s="1"/>
      <c r="BV1053" s="1"/>
      <c r="BW1053" s="1"/>
      <c r="BX1053" s="1"/>
      <c r="BY1053" s="1"/>
      <c r="BZ1053" s="1"/>
      <c r="CA1053" s="1"/>
      <c r="CB1053" s="1"/>
      <c r="CC1053" s="1"/>
      <c r="CD1053" s="1"/>
      <c r="CE1053" s="1"/>
      <c r="CF1053" s="1"/>
      <c r="CG1053" s="7"/>
    </row>
    <row r="1054" spans="38:85" x14ac:dyDescent="0.25">
      <c r="AL1054" s="6"/>
      <c r="AM1054" s="1"/>
      <c r="AN1054" s="1"/>
      <c r="AO1054" s="1"/>
      <c r="AP1054" s="1"/>
      <c r="AQ1054" s="1"/>
      <c r="AR1054" s="1"/>
      <c r="AS1054" s="1"/>
      <c r="AT1054" s="1"/>
      <c r="AU1054" s="1"/>
      <c r="AV1054" s="1"/>
      <c r="AW1054" s="1"/>
      <c r="AX1054" s="1"/>
      <c r="AY1054" s="1"/>
      <c r="AZ1054" s="1"/>
      <c r="BA1054" s="1"/>
      <c r="BB1054" s="1"/>
      <c r="BC1054" s="1"/>
      <c r="BD1054" s="1"/>
      <c r="BE1054" s="1"/>
      <c r="BF1054" s="1"/>
      <c r="BG1054" s="1"/>
      <c r="BH1054" s="1"/>
      <c r="BI1054" s="1"/>
      <c r="BJ1054" s="1"/>
      <c r="BK1054" s="1"/>
      <c r="BL1054" s="1"/>
      <c r="BM1054" s="1"/>
      <c r="BN1054" s="1"/>
      <c r="BO1054" s="1"/>
      <c r="BP1054" s="1"/>
      <c r="BQ1054" s="1"/>
      <c r="BR1054" s="1"/>
      <c r="BS1054" s="1"/>
      <c r="BT1054" s="1"/>
      <c r="BU1054" s="1"/>
      <c r="BV1054" s="1"/>
      <c r="BW1054" s="1"/>
      <c r="BX1054" s="1"/>
      <c r="BY1054" s="1"/>
      <c r="BZ1054" s="1"/>
      <c r="CA1054" s="1"/>
      <c r="CB1054" s="1"/>
      <c r="CC1054" s="1"/>
      <c r="CD1054" s="1"/>
      <c r="CE1054" s="1"/>
      <c r="CF1054" s="1"/>
      <c r="CG1054" s="7"/>
    </row>
    <row r="1055" spans="38:85" x14ac:dyDescent="0.25">
      <c r="AL1055" s="6"/>
      <c r="AM1055" s="1"/>
      <c r="AN1055" s="1"/>
      <c r="AO1055" s="1"/>
      <c r="AP1055" s="1"/>
      <c r="AQ1055" s="1"/>
      <c r="AR1055" s="1"/>
      <c r="AS1055" s="1"/>
      <c r="AT1055" s="1"/>
      <c r="AU1055" s="1"/>
      <c r="AV1055" s="1"/>
      <c r="AW1055" s="1"/>
      <c r="AX1055" s="1"/>
      <c r="AY1055" s="1"/>
      <c r="AZ1055" s="1"/>
      <c r="BA1055" s="1"/>
      <c r="BB1055" s="1"/>
      <c r="BC1055" s="1"/>
      <c r="BD1055" s="1"/>
      <c r="BE1055" s="1"/>
      <c r="BF1055" s="1"/>
      <c r="BG1055" s="1"/>
      <c r="BH1055" s="1"/>
      <c r="BI1055" s="1"/>
      <c r="BJ1055" s="1"/>
      <c r="BK1055" s="1"/>
      <c r="BL1055" s="1"/>
      <c r="BM1055" s="1"/>
      <c r="BN1055" s="1"/>
      <c r="BO1055" s="1"/>
      <c r="BP1055" s="1"/>
      <c r="BQ1055" s="1"/>
      <c r="BR1055" s="1"/>
      <c r="BS1055" s="1"/>
      <c r="BT1055" s="1"/>
      <c r="BU1055" s="1"/>
      <c r="BV1055" s="1"/>
      <c r="BW1055" s="1"/>
      <c r="BX1055" s="1"/>
      <c r="BY1055" s="1"/>
      <c r="BZ1055" s="1"/>
      <c r="CA1055" s="1"/>
      <c r="CB1055" s="1"/>
      <c r="CC1055" s="1"/>
      <c r="CD1055" s="1"/>
      <c r="CE1055" s="1"/>
      <c r="CF1055" s="1"/>
      <c r="CG1055" s="7"/>
    </row>
    <row r="1056" spans="38:85" x14ac:dyDescent="0.25">
      <c r="AL1056" s="6"/>
      <c r="AM1056" s="1"/>
      <c r="AN1056" s="1"/>
      <c r="AO1056" s="1"/>
      <c r="AP1056" s="1"/>
      <c r="AQ1056" s="1"/>
      <c r="AR1056" s="1"/>
      <c r="AS1056" s="1"/>
      <c r="AT1056" s="1"/>
      <c r="AU1056" s="1"/>
      <c r="AV1056" s="1"/>
      <c r="AW1056" s="1"/>
      <c r="AX1056" s="1"/>
      <c r="AY1056" s="1"/>
      <c r="AZ1056" s="1"/>
      <c r="BA1056" s="1"/>
      <c r="BB1056" s="1"/>
      <c r="BC1056" s="1"/>
      <c r="BD1056" s="1"/>
      <c r="BE1056" s="1"/>
      <c r="BF1056" s="1"/>
      <c r="BG1056" s="1"/>
      <c r="BH1056" s="1"/>
      <c r="BI1056" s="1"/>
      <c r="BJ1056" s="1"/>
      <c r="BK1056" s="1"/>
      <c r="BL1056" s="1"/>
      <c r="BM1056" s="1"/>
      <c r="BN1056" s="1"/>
      <c r="BO1056" s="1"/>
      <c r="BP1056" s="1"/>
      <c r="BQ1056" s="1"/>
      <c r="BR1056" s="1"/>
      <c r="BS1056" s="1"/>
      <c r="BT1056" s="1"/>
      <c r="BU1056" s="1"/>
      <c r="BV1056" s="1"/>
      <c r="BW1056" s="1"/>
      <c r="BX1056" s="1"/>
      <c r="BY1056" s="1"/>
      <c r="BZ1056" s="1"/>
      <c r="CA1056" s="1"/>
      <c r="CB1056" s="1"/>
      <c r="CC1056" s="1"/>
      <c r="CD1056" s="1"/>
      <c r="CE1056" s="1"/>
      <c r="CF1056" s="1"/>
      <c r="CG1056" s="7"/>
    </row>
    <row r="1057" spans="38:85" x14ac:dyDescent="0.25">
      <c r="AL1057" s="6"/>
      <c r="AM1057" s="1"/>
      <c r="AN1057" s="1"/>
      <c r="AO1057" s="1"/>
      <c r="AP1057" s="1"/>
      <c r="AQ1057" s="1"/>
      <c r="AR1057" s="1"/>
      <c r="AS1057" s="1"/>
      <c r="AT1057" s="1"/>
      <c r="AU1057" s="1"/>
      <c r="AV1057" s="1"/>
      <c r="AW1057" s="1"/>
      <c r="AX1057" s="1"/>
      <c r="AY1057" s="1"/>
      <c r="AZ1057" s="1"/>
      <c r="BA1057" s="1"/>
      <c r="BB1057" s="1"/>
      <c r="BC1057" s="1"/>
      <c r="BD1057" s="1"/>
      <c r="BE1057" s="1"/>
      <c r="BF1057" s="1"/>
      <c r="BG1057" s="1"/>
      <c r="BH1057" s="1"/>
      <c r="BI1057" s="1"/>
      <c r="BJ1057" s="1"/>
      <c r="BK1057" s="1"/>
      <c r="BL1057" s="1"/>
      <c r="BM1057" s="1"/>
      <c r="BN1057" s="1"/>
      <c r="BO1057" s="1"/>
      <c r="BP1057" s="1"/>
      <c r="BQ1057" s="1"/>
      <c r="BR1057" s="1"/>
      <c r="BS1057" s="1"/>
      <c r="BT1057" s="1"/>
      <c r="BU1057" s="1"/>
      <c r="BV1057" s="1"/>
      <c r="BW1057" s="1"/>
      <c r="BX1057" s="1"/>
      <c r="BY1057" s="1"/>
      <c r="BZ1057" s="1"/>
      <c r="CA1057" s="1"/>
      <c r="CB1057" s="1"/>
      <c r="CC1057" s="1"/>
      <c r="CD1057" s="1"/>
      <c r="CE1057" s="1"/>
      <c r="CF1057" s="1"/>
      <c r="CG1057" s="7"/>
    </row>
    <row r="1058" spans="38:85" x14ac:dyDescent="0.25">
      <c r="AL1058" s="6"/>
      <c r="AM1058" s="1"/>
      <c r="AN1058" s="1"/>
      <c r="AO1058" s="1"/>
      <c r="AP1058" s="1"/>
      <c r="AQ1058" s="1"/>
      <c r="AR1058" s="1"/>
      <c r="AS1058" s="1"/>
      <c r="AT1058" s="1"/>
      <c r="AU1058" s="1"/>
      <c r="AV1058" s="1"/>
      <c r="AW1058" s="1"/>
      <c r="AX1058" s="1"/>
      <c r="AY1058" s="1"/>
      <c r="AZ1058" s="1"/>
      <c r="BA1058" s="1"/>
      <c r="BB1058" s="1"/>
      <c r="BC1058" s="1"/>
      <c r="BD1058" s="1"/>
      <c r="BE1058" s="1"/>
      <c r="BF1058" s="1"/>
      <c r="BG1058" s="1"/>
      <c r="BH1058" s="1"/>
      <c r="BI1058" s="1"/>
      <c r="BJ1058" s="1"/>
      <c r="BK1058" s="1"/>
      <c r="BL1058" s="1"/>
      <c r="BM1058" s="1"/>
      <c r="BN1058" s="1"/>
      <c r="BO1058" s="1"/>
      <c r="BP1058" s="1"/>
      <c r="BQ1058" s="1"/>
      <c r="BR1058" s="1"/>
      <c r="BS1058" s="1"/>
      <c r="BT1058" s="1"/>
      <c r="BU1058" s="1"/>
      <c r="BV1058" s="1"/>
      <c r="BW1058" s="1"/>
      <c r="BX1058" s="1"/>
      <c r="BY1058" s="1"/>
      <c r="BZ1058" s="1"/>
      <c r="CA1058" s="1"/>
      <c r="CB1058" s="1"/>
      <c r="CC1058" s="1"/>
      <c r="CD1058" s="1"/>
      <c r="CE1058" s="1"/>
      <c r="CF1058" s="1"/>
      <c r="CG1058" s="7"/>
    </row>
    <row r="1059" spans="38:85" x14ac:dyDescent="0.25">
      <c r="AL1059" s="6"/>
      <c r="AM1059" s="1"/>
      <c r="AN1059" s="1"/>
      <c r="AO1059" s="1"/>
      <c r="AP1059" s="1"/>
      <c r="AQ1059" s="1"/>
      <c r="AR1059" s="1"/>
      <c r="AS1059" s="1"/>
      <c r="AT1059" s="1"/>
      <c r="AU1059" s="1"/>
      <c r="AV1059" s="1"/>
      <c r="AW1059" s="1"/>
      <c r="AX1059" s="1"/>
      <c r="AY1059" s="1"/>
      <c r="AZ1059" s="1"/>
      <c r="BA1059" s="1"/>
      <c r="BB1059" s="1"/>
      <c r="BC1059" s="1"/>
      <c r="BD1059" s="1"/>
      <c r="BE1059" s="1"/>
      <c r="BF1059" s="1"/>
      <c r="BG1059" s="1"/>
      <c r="BH1059" s="1"/>
      <c r="BI1059" s="1"/>
      <c r="BJ1059" s="1"/>
      <c r="BK1059" s="1"/>
      <c r="BL1059" s="1"/>
      <c r="BM1059" s="1"/>
      <c r="BN1059" s="1"/>
      <c r="BO1059" s="1"/>
      <c r="BP1059" s="1"/>
      <c r="BQ1059" s="1"/>
      <c r="BR1059" s="1"/>
      <c r="BS1059" s="1"/>
      <c r="BT1059" s="1"/>
      <c r="BU1059" s="1"/>
      <c r="BV1059" s="1"/>
      <c r="BW1059" s="1"/>
      <c r="BX1059" s="1"/>
      <c r="BY1059" s="1"/>
      <c r="BZ1059" s="1"/>
      <c r="CA1059" s="1"/>
      <c r="CB1059" s="1"/>
      <c r="CC1059" s="1"/>
      <c r="CD1059" s="1"/>
      <c r="CE1059" s="1"/>
      <c r="CF1059" s="1"/>
      <c r="CG1059" s="7"/>
    </row>
    <row r="1060" spans="38:85" x14ac:dyDescent="0.25">
      <c r="AL1060" s="6"/>
      <c r="AM1060" s="1"/>
      <c r="AN1060" s="1"/>
      <c r="AO1060" s="1"/>
      <c r="AP1060" s="1"/>
      <c r="AQ1060" s="1"/>
      <c r="AR1060" s="1"/>
      <c r="AS1060" s="1"/>
      <c r="AT1060" s="1"/>
      <c r="AU1060" s="1"/>
      <c r="AV1060" s="1"/>
      <c r="AW1060" s="1"/>
      <c r="AX1060" s="1"/>
      <c r="AY1060" s="1"/>
      <c r="AZ1060" s="1"/>
      <c r="BA1060" s="1"/>
      <c r="BB1060" s="1"/>
      <c r="BC1060" s="1"/>
      <c r="BD1060" s="1"/>
      <c r="BE1060" s="1"/>
      <c r="BF1060" s="1"/>
      <c r="BG1060" s="1"/>
      <c r="BH1060" s="1"/>
      <c r="BI1060" s="1"/>
      <c r="BJ1060" s="1"/>
      <c r="BK1060" s="1"/>
      <c r="BL1060" s="1"/>
      <c r="BM1060" s="1"/>
      <c r="BN1060" s="1"/>
      <c r="BO1060" s="1"/>
      <c r="BP1060" s="1"/>
      <c r="BQ1060" s="1"/>
      <c r="BR1060" s="1"/>
      <c r="BS1060" s="1"/>
      <c r="BT1060" s="1"/>
      <c r="BU1060" s="1"/>
      <c r="BV1060" s="1"/>
      <c r="BW1060" s="1"/>
      <c r="BX1060" s="1"/>
      <c r="BY1060" s="1"/>
      <c r="BZ1060" s="1"/>
      <c r="CA1060" s="1"/>
      <c r="CB1060" s="1"/>
      <c r="CC1060" s="1"/>
      <c r="CD1060" s="1"/>
      <c r="CE1060" s="1"/>
      <c r="CF1060" s="1"/>
      <c r="CG1060" s="7"/>
    </row>
    <row r="1061" spans="38:85" x14ac:dyDescent="0.25">
      <c r="AL1061" s="6"/>
      <c r="AM1061" s="1"/>
      <c r="AN1061" s="1"/>
      <c r="AO1061" s="1"/>
      <c r="AP1061" s="1"/>
      <c r="AQ1061" s="1"/>
      <c r="AR1061" s="1"/>
      <c r="AS1061" s="1"/>
      <c r="AT1061" s="1"/>
      <c r="AU1061" s="1"/>
      <c r="AV1061" s="1"/>
      <c r="AW1061" s="1"/>
      <c r="AX1061" s="1"/>
      <c r="AY1061" s="1"/>
      <c r="AZ1061" s="1"/>
      <c r="BA1061" s="1"/>
      <c r="BB1061" s="1"/>
      <c r="BC1061" s="1"/>
      <c r="BD1061" s="1"/>
      <c r="BE1061" s="1"/>
      <c r="BF1061" s="1"/>
      <c r="BG1061" s="1"/>
      <c r="BH1061" s="1"/>
      <c r="BI1061" s="1"/>
      <c r="BJ1061" s="1"/>
      <c r="BK1061" s="1"/>
      <c r="BL1061" s="1"/>
      <c r="BM1061" s="1"/>
      <c r="BN1061" s="1"/>
      <c r="BO1061" s="1"/>
      <c r="BP1061" s="1"/>
      <c r="BQ1061" s="1"/>
      <c r="BR1061" s="1"/>
      <c r="BS1061" s="1"/>
      <c r="BT1061" s="1"/>
      <c r="BU1061" s="1"/>
      <c r="BV1061" s="1"/>
      <c r="BW1061" s="1"/>
      <c r="BX1061" s="1"/>
      <c r="BY1061" s="1"/>
      <c r="BZ1061" s="1"/>
      <c r="CA1061" s="1"/>
      <c r="CB1061" s="1"/>
      <c r="CC1061" s="1"/>
      <c r="CD1061" s="1"/>
      <c r="CE1061" s="1"/>
      <c r="CF1061" s="1"/>
      <c r="CG1061" s="7"/>
    </row>
    <row r="1062" spans="38:85" x14ac:dyDescent="0.25">
      <c r="AL1062" s="6"/>
      <c r="AM1062" s="1"/>
      <c r="AN1062" s="1"/>
      <c r="AO1062" s="1"/>
      <c r="AP1062" s="1"/>
      <c r="AQ1062" s="1"/>
      <c r="AR1062" s="1"/>
      <c r="AS1062" s="1"/>
      <c r="AT1062" s="1"/>
      <c r="AU1062" s="1"/>
      <c r="AV1062" s="1"/>
      <c r="AW1062" s="1"/>
      <c r="AX1062" s="1"/>
      <c r="AY1062" s="1"/>
      <c r="AZ1062" s="1"/>
      <c r="BA1062" s="1"/>
      <c r="BB1062" s="1"/>
      <c r="BC1062" s="1"/>
      <c r="BD1062" s="1"/>
      <c r="BE1062" s="1"/>
      <c r="BF1062" s="1"/>
      <c r="BG1062" s="1"/>
      <c r="BH1062" s="1"/>
      <c r="BI1062" s="1"/>
      <c r="BJ1062" s="1"/>
      <c r="BK1062" s="1"/>
      <c r="BL1062" s="1"/>
      <c r="BM1062" s="1"/>
      <c r="BN1062" s="1"/>
      <c r="BO1062" s="1"/>
      <c r="BP1062" s="1"/>
      <c r="BQ1062" s="1"/>
      <c r="BR1062" s="1"/>
      <c r="BS1062" s="1"/>
      <c r="BT1062" s="1"/>
      <c r="BU1062" s="1"/>
      <c r="BV1062" s="1"/>
      <c r="BW1062" s="1"/>
      <c r="BX1062" s="1"/>
      <c r="BY1062" s="1"/>
      <c r="BZ1062" s="1"/>
      <c r="CA1062" s="1"/>
      <c r="CB1062" s="1"/>
      <c r="CC1062" s="1"/>
      <c r="CD1062" s="1"/>
      <c r="CE1062" s="1"/>
      <c r="CF1062" s="1"/>
      <c r="CG1062" s="7"/>
    </row>
    <row r="1063" spans="38:85" x14ac:dyDescent="0.25">
      <c r="AL1063" s="6"/>
      <c r="AM1063" s="1"/>
      <c r="AN1063" s="1"/>
      <c r="AO1063" s="1"/>
      <c r="AP1063" s="1"/>
      <c r="AQ1063" s="1"/>
      <c r="AR1063" s="1"/>
      <c r="AS1063" s="1"/>
      <c r="AT1063" s="1"/>
      <c r="AU1063" s="1"/>
      <c r="AV1063" s="1"/>
      <c r="AW1063" s="1"/>
      <c r="AX1063" s="1"/>
      <c r="AY1063" s="1"/>
      <c r="AZ1063" s="1"/>
      <c r="BA1063" s="1"/>
      <c r="BB1063" s="1"/>
      <c r="BC1063" s="1"/>
      <c r="BD1063" s="1"/>
      <c r="BE1063" s="1"/>
      <c r="BF1063" s="1"/>
      <c r="BG1063" s="1"/>
      <c r="BH1063" s="1"/>
      <c r="BI1063" s="1"/>
      <c r="BJ1063" s="1"/>
      <c r="BK1063" s="1"/>
      <c r="BL1063" s="1"/>
      <c r="BM1063" s="1"/>
      <c r="BN1063" s="1"/>
      <c r="BO1063" s="1"/>
      <c r="BP1063" s="1"/>
      <c r="BQ1063" s="1"/>
      <c r="BR1063" s="1"/>
      <c r="BS1063" s="1"/>
      <c r="BT1063" s="1"/>
      <c r="BU1063" s="1"/>
      <c r="BV1063" s="1"/>
      <c r="BW1063" s="1"/>
      <c r="BX1063" s="1"/>
      <c r="BY1063" s="1"/>
      <c r="BZ1063" s="1"/>
      <c r="CA1063" s="1"/>
      <c r="CB1063" s="1"/>
      <c r="CC1063" s="1"/>
      <c r="CD1063" s="1"/>
      <c r="CE1063" s="1"/>
      <c r="CF1063" s="1"/>
      <c r="CG1063" s="7"/>
    </row>
    <row r="1064" spans="38:85" x14ac:dyDescent="0.25">
      <c r="AL1064" s="6"/>
      <c r="AM1064" s="1"/>
      <c r="AN1064" s="1"/>
      <c r="AO1064" s="1"/>
      <c r="AP1064" s="1"/>
      <c r="AQ1064" s="1"/>
      <c r="AR1064" s="1"/>
      <c r="AS1064" s="1"/>
      <c r="AT1064" s="1"/>
      <c r="AU1064" s="1"/>
      <c r="AV1064" s="1"/>
      <c r="AW1064" s="1"/>
      <c r="AX1064" s="1"/>
      <c r="AY1064" s="1"/>
      <c r="AZ1064" s="1"/>
      <c r="BA1064" s="1"/>
      <c r="BB1064" s="1"/>
      <c r="BC1064" s="1"/>
      <c r="BD1064" s="1"/>
      <c r="BE1064" s="1"/>
      <c r="BF1064" s="1"/>
      <c r="BG1064" s="1"/>
      <c r="BH1064" s="1"/>
      <c r="BI1064" s="1"/>
      <c r="BJ1064" s="1"/>
      <c r="BK1064" s="1"/>
      <c r="BL1064" s="1"/>
      <c r="BM1064" s="1"/>
      <c r="BN1064" s="1"/>
      <c r="BO1064" s="1"/>
      <c r="BP1064" s="1"/>
      <c r="BQ1064" s="1"/>
      <c r="BR1064" s="1"/>
      <c r="BS1064" s="1"/>
      <c r="BT1064" s="1"/>
      <c r="BU1064" s="1"/>
      <c r="BV1064" s="1"/>
      <c r="BW1064" s="1"/>
      <c r="BX1064" s="1"/>
      <c r="BY1064" s="1"/>
      <c r="BZ1064" s="1"/>
      <c r="CA1064" s="1"/>
      <c r="CB1064" s="1"/>
      <c r="CC1064" s="1"/>
      <c r="CD1064" s="1"/>
      <c r="CE1064" s="1"/>
      <c r="CF1064" s="1"/>
      <c r="CG1064" s="7"/>
    </row>
    <row r="1065" spans="38:85" x14ac:dyDescent="0.25">
      <c r="AL1065" s="6"/>
      <c r="AM1065" s="1"/>
      <c r="AN1065" s="1"/>
      <c r="AO1065" s="1"/>
      <c r="AP1065" s="1"/>
      <c r="AQ1065" s="1"/>
      <c r="AR1065" s="1"/>
      <c r="AS1065" s="1"/>
      <c r="AT1065" s="1"/>
      <c r="AU1065" s="1"/>
      <c r="AV1065" s="1"/>
      <c r="AW1065" s="1"/>
      <c r="AX1065" s="1"/>
      <c r="AY1065" s="1"/>
      <c r="AZ1065" s="1"/>
      <c r="BA1065" s="1"/>
      <c r="BB1065" s="1"/>
      <c r="BC1065" s="1"/>
      <c r="BD1065" s="1"/>
      <c r="BE1065" s="1"/>
      <c r="BF1065" s="1"/>
      <c r="BG1065" s="1"/>
      <c r="BH1065" s="1"/>
      <c r="BI1065" s="1"/>
      <c r="BJ1065" s="1"/>
      <c r="BK1065" s="1"/>
      <c r="BL1065" s="1"/>
      <c r="BM1065" s="1"/>
      <c r="BN1065" s="1"/>
      <c r="BO1065" s="1"/>
      <c r="BP1065" s="1"/>
      <c r="BQ1065" s="1"/>
      <c r="BR1065" s="1"/>
      <c r="BS1065" s="1"/>
      <c r="BT1065" s="1"/>
      <c r="BU1065" s="1"/>
      <c r="BV1065" s="1"/>
      <c r="BW1065" s="1"/>
      <c r="BX1065" s="1"/>
      <c r="BY1065" s="1"/>
      <c r="BZ1065" s="1"/>
      <c r="CA1065" s="1"/>
      <c r="CB1065" s="1"/>
      <c r="CC1065" s="1"/>
      <c r="CD1065" s="1"/>
      <c r="CE1065" s="1"/>
      <c r="CF1065" s="1"/>
      <c r="CG1065" s="7"/>
    </row>
    <row r="1066" spans="38:85" x14ac:dyDescent="0.25">
      <c r="AL1066" s="6"/>
      <c r="AM1066" s="1"/>
      <c r="AN1066" s="1"/>
      <c r="AO1066" s="1"/>
      <c r="AP1066" s="1"/>
      <c r="AQ1066" s="1"/>
      <c r="AR1066" s="1"/>
      <c r="AS1066" s="1"/>
      <c r="AT1066" s="1"/>
      <c r="AU1066" s="1"/>
      <c r="AV1066" s="1"/>
      <c r="AW1066" s="1"/>
      <c r="AX1066" s="1"/>
      <c r="AY1066" s="1"/>
      <c r="AZ1066" s="1"/>
      <c r="BA1066" s="1"/>
      <c r="BB1066" s="1"/>
      <c r="BC1066" s="1"/>
      <c r="BD1066" s="1"/>
      <c r="BE1066" s="1"/>
      <c r="BF1066" s="1"/>
      <c r="BG1066" s="1"/>
      <c r="BH1066" s="1"/>
      <c r="BI1066" s="1"/>
      <c r="BJ1066" s="1"/>
      <c r="BK1066" s="1"/>
      <c r="BL1066" s="1"/>
      <c r="BM1066" s="1"/>
      <c r="BN1066" s="1"/>
      <c r="BO1066" s="1"/>
      <c r="BP1066" s="1"/>
      <c r="BQ1066" s="1"/>
      <c r="BR1066" s="1"/>
      <c r="BS1066" s="1"/>
      <c r="BT1066" s="1"/>
      <c r="BU1066" s="1"/>
      <c r="BV1066" s="1"/>
      <c r="BW1066" s="1"/>
      <c r="BX1066" s="1"/>
      <c r="BY1066" s="1"/>
      <c r="BZ1066" s="1"/>
      <c r="CA1066" s="1"/>
      <c r="CB1066" s="1"/>
      <c r="CC1066" s="1"/>
      <c r="CD1066" s="1"/>
      <c r="CE1066" s="1"/>
      <c r="CF1066" s="1"/>
      <c r="CG1066" s="7"/>
    </row>
    <row r="1067" spans="38:85" x14ac:dyDescent="0.25">
      <c r="AL1067" s="6"/>
      <c r="AM1067" s="1"/>
      <c r="AN1067" s="1"/>
      <c r="AO1067" s="1"/>
      <c r="AP1067" s="1"/>
      <c r="AQ1067" s="1"/>
      <c r="AR1067" s="1"/>
      <c r="AS1067" s="1"/>
      <c r="AT1067" s="1"/>
      <c r="AU1067" s="1"/>
      <c r="AV1067" s="1"/>
      <c r="AW1067" s="1"/>
      <c r="AX1067" s="1"/>
      <c r="AY1067" s="1"/>
      <c r="AZ1067" s="1"/>
      <c r="BA1067" s="1"/>
      <c r="BB1067" s="1"/>
      <c r="BC1067" s="1"/>
      <c r="BD1067" s="1"/>
      <c r="BE1067" s="1"/>
      <c r="BF1067" s="1"/>
      <c r="BG1067" s="1"/>
      <c r="BH1067" s="1"/>
      <c r="BI1067" s="1"/>
      <c r="BJ1067" s="1"/>
      <c r="BK1067" s="1"/>
      <c r="BL1067" s="1"/>
      <c r="BM1067" s="1"/>
      <c r="BN1067" s="1"/>
      <c r="BO1067" s="1"/>
      <c r="BP1067" s="1"/>
      <c r="BQ1067" s="1"/>
      <c r="BR1067" s="1"/>
      <c r="BS1067" s="1"/>
      <c r="BT1067" s="1"/>
      <c r="BU1067" s="1"/>
      <c r="BV1067" s="1"/>
      <c r="BW1067" s="1"/>
      <c r="BX1067" s="1"/>
      <c r="BY1067" s="1"/>
      <c r="BZ1067" s="1"/>
      <c r="CA1067" s="1"/>
      <c r="CB1067" s="1"/>
      <c r="CC1067" s="1"/>
      <c r="CD1067" s="1"/>
      <c r="CE1067" s="1"/>
      <c r="CF1067" s="1"/>
      <c r="CG1067" s="7"/>
    </row>
    <row r="1068" spans="38:85" x14ac:dyDescent="0.25">
      <c r="AL1068" s="6"/>
      <c r="AM1068" s="1"/>
      <c r="AN1068" s="1"/>
      <c r="AO1068" s="1"/>
      <c r="AP1068" s="1"/>
      <c r="AQ1068" s="1"/>
      <c r="AR1068" s="1"/>
      <c r="AS1068" s="1"/>
      <c r="AT1068" s="1"/>
      <c r="AU1068" s="1"/>
      <c r="AV1068" s="1"/>
      <c r="AW1068" s="1"/>
      <c r="AX1068" s="1"/>
      <c r="AY1068" s="1"/>
      <c r="AZ1068" s="1"/>
      <c r="BA1068" s="1"/>
      <c r="BB1068" s="1"/>
      <c r="BC1068" s="1"/>
      <c r="BD1068" s="1"/>
      <c r="BE1068" s="1"/>
      <c r="BF1068" s="1"/>
      <c r="BG1068" s="1"/>
      <c r="BH1068" s="1"/>
      <c r="BI1068" s="1"/>
      <c r="BJ1068" s="1"/>
      <c r="BK1068" s="1"/>
      <c r="BL1068" s="1"/>
      <c r="BM1068" s="1"/>
      <c r="BN1068" s="1"/>
      <c r="BO1068" s="1"/>
      <c r="BP1068" s="1"/>
      <c r="BQ1068" s="1"/>
      <c r="BR1068" s="1"/>
      <c r="BS1068" s="1"/>
      <c r="BT1068" s="1"/>
      <c r="BU1068" s="1"/>
      <c r="BV1068" s="1"/>
      <c r="BW1068" s="1"/>
      <c r="BX1068" s="1"/>
      <c r="BY1068" s="1"/>
      <c r="BZ1068" s="1"/>
      <c r="CA1068" s="1"/>
      <c r="CB1068" s="1"/>
      <c r="CC1068" s="1"/>
      <c r="CD1068" s="1"/>
      <c r="CE1068" s="1"/>
      <c r="CF1068" s="1"/>
      <c r="CG1068" s="7"/>
    </row>
    <row r="1069" spans="38:85" x14ac:dyDescent="0.25">
      <c r="AL1069" s="6"/>
      <c r="AM1069" s="1"/>
      <c r="AN1069" s="1"/>
      <c r="AO1069" s="1"/>
      <c r="AP1069" s="1"/>
      <c r="AQ1069" s="1"/>
      <c r="AR1069" s="1"/>
      <c r="AS1069" s="1"/>
      <c r="AT1069" s="1"/>
      <c r="AU1069" s="1"/>
      <c r="AV1069" s="1"/>
      <c r="AW1069" s="1"/>
      <c r="AX1069" s="1"/>
      <c r="AY1069" s="1"/>
      <c r="AZ1069" s="1"/>
      <c r="BA1069" s="1"/>
      <c r="BB1069" s="1"/>
      <c r="BC1069" s="1"/>
      <c r="BD1069" s="1"/>
      <c r="BE1069" s="1"/>
      <c r="BF1069" s="1"/>
      <c r="BG1069" s="1"/>
      <c r="BH1069" s="1"/>
      <c r="BI1069" s="1"/>
      <c r="BJ1069" s="1"/>
      <c r="BK1069" s="1"/>
      <c r="BL1069" s="1"/>
      <c r="BM1069" s="1"/>
      <c r="BN1069" s="1"/>
      <c r="BO1069" s="1"/>
      <c r="BP1069" s="1"/>
      <c r="BQ1069" s="1"/>
      <c r="BR1069" s="1"/>
      <c r="BS1069" s="1"/>
      <c r="BT1069" s="1"/>
      <c r="BU1069" s="1"/>
      <c r="BV1069" s="1"/>
      <c r="BW1069" s="1"/>
      <c r="BX1069" s="1"/>
      <c r="BY1069" s="1"/>
      <c r="BZ1069" s="1"/>
      <c r="CA1069" s="1"/>
      <c r="CB1069" s="1"/>
      <c r="CC1069" s="1"/>
      <c r="CD1069" s="1"/>
      <c r="CE1069" s="1"/>
      <c r="CF1069" s="1"/>
      <c r="CG1069" s="7"/>
    </row>
    <row r="1070" spans="38:85" x14ac:dyDescent="0.25">
      <c r="AL1070" s="6"/>
      <c r="AM1070" s="1"/>
      <c r="AN1070" s="1"/>
      <c r="AO1070" s="1"/>
      <c r="AP1070" s="1"/>
      <c r="AQ1070" s="1"/>
      <c r="AR1070" s="1"/>
      <c r="AS1070" s="1"/>
      <c r="AT1070" s="1"/>
      <c r="AU1070" s="1"/>
      <c r="AV1070" s="1"/>
      <c r="AW1070" s="1"/>
      <c r="AX1070" s="1"/>
      <c r="AY1070" s="1"/>
      <c r="AZ1070" s="1"/>
      <c r="BA1070" s="1"/>
      <c r="BB1070" s="1"/>
      <c r="BC1070" s="1"/>
      <c r="BD1070" s="1"/>
      <c r="BE1070" s="1"/>
      <c r="BF1070" s="1"/>
      <c r="BG1070" s="1"/>
      <c r="BH1070" s="1"/>
      <c r="BI1070" s="1"/>
      <c r="BJ1070" s="1"/>
      <c r="BK1070" s="1"/>
      <c r="BL1070" s="1"/>
      <c r="BM1070" s="1"/>
      <c r="BN1070" s="1"/>
      <c r="BO1070" s="1"/>
      <c r="BP1070" s="1"/>
      <c r="BQ1070" s="1"/>
      <c r="BR1070" s="1"/>
      <c r="BS1070" s="1"/>
      <c r="BT1070" s="1"/>
      <c r="BU1070" s="1"/>
      <c r="BV1070" s="1"/>
      <c r="BW1070" s="1"/>
      <c r="BX1070" s="1"/>
      <c r="BY1070" s="1"/>
      <c r="BZ1070" s="1"/>
      <c r="CA1070" s="1"/>
      <c r="CB1070" s="1"/>
      <c r="CC1070" s="1"/>
      <c r="CD1070" s="1"/>
      <c r="CE1070" s="1"/>
      <c r="CF1070" s="1"/>
      <c r="CG1070" s="7"/>
    </row>
    <row r="1071" spans="38:85" x14ac:dyDescent="0.25">
      <c r="AL1071" s="6"/>
      <c r="AM1071" s="1"/>
      <c r="AN1071" s="1"/>
      <c r="AO1071" s="1"/>
      <c r="AP1071" s="1"/>
      <c r="AQ1071" s="1"/>
      <c r="AR1071" s="1"/>
      <c r="AS1071" s="1"/>
      <c r="AT1071" s="1"/>
      <c r="AU1071" s="1"/>
      <c r="AV1071" s="1"/>
      <c r="AW1071" s="1"/>
      <c r="AX1071" s="1"/>
      <c r="AY1071" s="1"/>
      <c r="AZ1071" s="1"/>
      <c r="BA1071" s="1"/>
      <c r="BB1071" s="1"/>
      <c r="BC1071" s="1"/>
      <c r="BD1071" s="1"/>
      <c r="BE1071" s="1"/>
      <c r="BF1071" s="1"/>
      <c r="BG1071" s="1"/>
      <c r="BH1071" s="1"/>
      <c r="BI1071" s="1"/>
      <c r="BJ1071" s="1"/>
      <c r="BK1071" s="1"/>
      <c r="BL1071" s="1"/>
      <c r="BM1071" s="1"/>
      <c r="BN1071" s="1"/>
      <c r="BO1071" s="1"/>
      <c r="BP1071" s="1"/>
      <c r="BQ1071" s="1"/>
      <c r="BR1071" s="1"/>
      <c r="BS1071" s="1"/>
      <c r="BT1071" s="1"/>
      <c r="BU1071" s="1"/>
      <c r="BV1071" s="1"/>
      <c r="BW1071" s="1"/>
      <c r="BX1071" s="1"/>
      <c r="BY1071" s="1"/>
      <c r="BZ1071" s="1"/>
      <c r="CA1071" s="1"/>
      <c r="CB1071" s="1"/>
      <c r="CC1071" s="1"/>
      <c r="CD1071" s="1"/>
      <c r="CE1071" s="1"/>
      <c r="CF1071" s="1"/>
      <c r="CG1071" s="7"/>
    </row>
    <row r="1072" spans="38:85" x14ac:dyDescent="0.25">
      <c r="AL1072" s="6"/>
      <c r="AM1072" s="1"/>
      <c r="AN1072" s="1"/>
      <c r="AO1072" s="1"/>
      <c r="AP1072" s="1"/>
      <c r="AQ1072" s="1"/>
      <c r="AR1072" s="1"/>
      <c r="AS1072" s="1"/>
      <c r="AT1072" s="1"/>
      <c r="AU1072" s="1"/>
      <c r="AV1072" s="1"/>
      <c r="AW1072" s="1"/>
      <c r="AX1072" s="1"/>
      <c r="AY1072" s="1"/>
      <c r="AZ1072" s="1"/>
      <c r="BA1072" s="1"/>
      <c r="BB1072" s="1"/>
      <c r="BC1072" s="1"/>
      <c r="BD1072" s="1"/>
      <c r="BE1072" s="1"/>
      <c r="BF1072" s="1"/>
      <c r="BG1072" s="1"/>
      <c r="BH1072" s="1"/>
      <c r="BI1072" s="1"/>
      <c r="BJ1072" s="1"/>
      <c r="BK1072" s="1"/>
      <c r="BL1072" s="1"/>
      <c r="BM1072" s="1"/>
      <c r="BN1072" s="1"/>
      <c r="BO1072" s="1"/>
      <c r="BP1072" s="1"/>
      <c r="BQ1072" s="1"/>
      <c r="BR1072" s="1"/>
      <c r="BS1072" s="1"/>
      <c r="BT1072" s="1"/>
      <c r="BU1072" s="1"/>
      <c r="BV1072" s="1"/>
      <c r="BW1072" s="1"/>
      <c r="BX1072" s="1"/>
      <c r="BY1072" s="1"/>
      <c r="BZ1072" s="1"/>
      <c r="CA1072" s="1"/>
      <c r="CB1072" s="1"/>
      <c r="CC1072" s="1"/>
      <c r="CD1072" s="1"/>
      <c r="CE1072" s="1"/>
      <c r="CF1072" s="1"/>
      <c r="CG1072" s="7"/>
    </row>
    <row r="1073" spans="38:85" x14ac:dyDescent="0.25">
      <c r="AL1073" s="6"/>
      <c r="AM1073" s="1"/>
      <c r="AN1073" s="1"/>
      <c r="AO1073" s="1"/>
      <c r="AP1073" s="1"/>
      <c r="AQ1073" s="1"/>
      <c r="AR1073" s="1"/>
      <c r="AS1073" s="1"/>
      <c r="AT1073" s="1"/>
      <c r="AU1073" s="1"/>
      <c r="AV1073" s="1"/>
      <c r="AW1073" s="1"/>
      <c r="AX1073" s="1"/>
      <c r="AY1073" s="1"/>
      <c r="AZ1073" s="1"/>
      <c r="BA1073" s="1"/>
      <c r="BB1073" s="1"/>
      <c r="BC1073" s="1"/>
      <c r="BD1073" s="1"/>
      <c r="BE1073" s="1"/>
      <c r="BF1073" s="1"/>
      <c r="BG1073" s="1"/>
      <c r="BH1073" s="1"/>
      <c r="BI1073" s="1"/>
      <c r="BJ1073" s="1"/>
      <c r="BK1073" s="1"/>
      <c r="BL1073" s="1"/>
      <c r="BM1073" s="1"/>
      <c r="BN1073" s="1"/>
      <c r="BO1073" s="1"/>
      <c r="BP1073" s="1"/>
      <c r="BQ1073" s="1"/>
      <c r="BR1073" s="1"/>
      <c r="BS1073" s="1"/>
      <c r="BT1073" s="1"/>
      <c r="BU1073" s="1"/>
      <c r="BV1073" s="1"/>
      <c r="BW1073" s="1"/>
      <c r="BX1073" s="1"/>
      <c r="BY1073" s="1"/>
      <c r="BZ1073" s="1"/>
      <c r="CA1073" s="1"/>
      <c r="CB1073" s="1"/>
      <c r="CC1073" s="1"/>
      <c r="CD1073" s="1"/>
      <c r="CE1073" s="1"/>
      <c r="CF1073" s="1"/>
      <c r="CG1073" s="7"/>
    </row>
    <row r="1074" spans="38:85" x14ac:dyDescent="0.25">
      <c r="AL1074" s="6"/>
      <c r="AM1074" s="1"/>
      <c r="AN1074" s="1"/>
      <c r="AO1074" s="1"/>
      <c r="AP1074" s="1"/>
      <c r="AQ1074" s="1"/>
      <c r="AR1074" s="1"/>
      <c r="AS1074" s="1"/>
      <c r="AT1074" s="1"/>
      <c r="AU1074" s="1"/>
      <c r="AV1074" s="1"/>
      <c r="AW1074" s="1"/>
      <c r="AX1074" s="1"/>
      <c r="AY1074" s="1"/>
      <c r="AZ1074" s="1"/>
      <c r="BA1074" s="1"/>
      <c r="BB1074" s="1"/>
      <c r="BC1074" s="1"/>
      <c r="BD1074" s="1"/>
      <c r="BE1074" s="1"/>
      <c r="BF1074" s="1"/>
      <c r="BG1074" s="1"/>
      <c r="BH1074" s="1"/>
      <c r="BI1074" s="1"/>
      <c r="BJ1074" s="1"/>
      <c r="BK1074" s="1"/>
      <c r="BL1074" s="1"/>
      <c r="BM1074" s="1"/>
      <c r="BN1074" s="1"/>
      <c r="BO1074" s="1"/>
      <c r="BP1074" s="1"/>
      <c r="BQ1074" s="1"/>
      <c r="BR1074" s="1"/>
      <c r="BS1074" s="1"/>
      <c r="BT1074" s="1"/>
      <c r="BU1074" s="1"/>
      <c r="BV1074" s="1"/>
      <c r="BW1074" s="1"/>
      <c r="BX1074" s="1"/>
      <c r="BY1074" s="1"/>
      <c r="BZ1074" s="1"/>
      <c r="CA1074" s="1"/>
      <c r="CB1074" s="1"/>
      <c r="CC1074" s="1"/>
      <c r="CD1074" s="1"/>
      <c r="CE1074" s="1"/>
      <c r="CF1074" s="1"/>
      <c r="CG1074" s="7"/>
    </row>
    <row r="1075" spans="38:85" x14ac:dyDescent="0.25">
      <c r="AL1075" s="6"/>
      <c r="AM1075" s="1"/>
      <c r="AN1075" s="1"/>
      <c r="AO1075" s="1"/>
      <c r="AP1075" s="1"/>
      <c r="AQ1075" s="1"/>
      <c r="AR1075" s="1"/>
      <c r="AS1075" s="1"/>
      <c r="AT1075" s="1"/>
      <c r="AU1075" s="1"/>
      <c r="AV1075" s="1"/>
      <c r="AW1075" s="1"/>
      <c r="AX1075" s="1"/>
      <c r="AY1075" s="1"/>
      <c r="AZ1075" s="1"/>
      <c r="BA1075" s="1"/>
      <c r="BB1075" s="1"/>
      <c r="BC1075" s="1"/>
      <c r="BD1075" s="1"/>
      <c r="BE1075" s="1"/>
      <c r="BF1075" s="1"/>
      <c r="BG1075" s="1"/>
      <c r="BH1075" s="1"/>
      <c r="BI1075" s="1"/>
      <c r="BJ1075" s="1"/>
      <c r="BK1075" s="1"/>
      <c r="BL1075" s="1"/>
      <c r="BM1075" s="1"/>
      <c r="BN1075" s="1"/>
      <c r="BO1075" s="1"/>
      <c r="BP1075" s="1"/>
      <c r="BQ1075" s="1"/>
      <c r="BR1075" s="1"/>
      <c r="BS1075" s="1"/>
      <c r="BT1075" s="1"/>
      <c r="BU1075" s="1"/>
      <c r="BV1075" s="1"/>
      <c r="BW1075" s="1"/>
      <c r="BX1075" s="1"/>
      <c r="BY1075" s="1"/>
      <c r="BZ1075" s="1"/>
      <c r="CA1075" s="1"/>
      <c r="CB1075" s="1"/>
      <c r="CC1075" s="1"/>
      <c r="CD1075" s="1"/>
      <c r="CE1075" s="1"/>
      <c r="CF1075" s="1"/>
      <c r="CG1075" s="7"/>
    </row>
    <row r="1076" spans="38:85" x14ac:dyDescent="0.25">
      <c r="AL1076" s="6"/>
      <c r="AM1076" s="1"/>
      <c r="AN1076" s="1"/>
      <c r="AO1076" s="1"/>
      <c r="AP1076" s="1"/>
      <c r="AQ1076" s="1"/>
      <c r="AR1076" s="1"/>
      <c r="AS1076" s="1"/>
      <c r="AT1076" s="1"/>
      <c r="AU1076" s="1"/>
      <c r="AV1076" s="1"/>
      <c r="AW1076" s="1"/>
      <c r="AX1076" s="1"/>
      <c r="AY1076" s="1"/>
      <c r="AZ1076" s="1"/>
      <c r="BA1076" s="1"/>
      <c r="BB1076" s="1"/>
      <c r="BC1076" s="1"/>
      <c r="BD1076" s="1"/>
      <c r="BE1076" s="1"/>
      <c r="BF1076" s="1"/>
      <c r="BG1076" s="1"/>
      <c r="BH1076" s="1"/>
      <c r="BI1076" s="1"/>
      <c r="BJ1076" s="1"/>
      <c r="BK1076" s="1"/>
      <c r="BL1076" s="1"/>
      <c r="BM1076" s="1"/>
      <c r="BN1076" s="1"/>
      <c r="BO1076" s="1"/>
      <c r="BP1076" s="1"/>
      <c r="BQ1076" s="1"/>
      <c r="BR1076" s="1"/>
      <c r="BS1076" s="1"/>
      <c r="BT1076" s="1"/>
      <c r="BU1076" s="1"/>
      <c r="BV1076" s="1"/>
      <c r="BW1076" s="1"/>
      <c r="BX1076" s="1"/>
      <c r="BY1076" s="1"/>
      <c r="BZ1076" s="1"/>
      <c r="CA1076" s="1"/>
      <c r="CB1076" s="1"/>
      <c r="CC1076" s="1"/>
      <c r="CD1076" s="1"/>
      <c r="CE1076" s="1"/>
      <c r="CF1076" s="1"/>
      <c r="CG1076" s="7"/>
    </row>
    <row r="1077" spans="38:85" x14ac:dyDescent="0.25">
      <c r="AL1077" s="6"/>
      <c r="AM1077" s="1"/>
      <c r="AN1077" s="1"/>
      <c r="AO1077" s="1"/>
      <c r="AP1077" s="1"/>
      <c r="AQ1077" s="1"/>
      <c r="AR1077" s="1"/>
      <c r="AS1077" s="1"/>
      <c r="AT1077" s="1"/>
      <c r="AU1077" s="1"/>
      <c r="AV1077" s="1"/>
      <c r="AW1077" s="1"/>
      <c r="AX1077" s="1"/>
      <c r="AY1077" s="1"/>
      <c r="AZ1077" s="1"/>
      <c r="BA1077" s="1"/>
      <c r="BB1077" s="1"/>
      <c r="BC1077" s="1"/>
      <c r="BD1077" s="1"/>
      <c r="BE1077" s="1"/>
      <c r="BF1077" s="1"/>
      <c r="BG1077" s="1"/>
      <c r="BH1077" s="1"/>
      <c r="BI1077" s="1"/>
      <c r="BJ1077" s="1"/>
      <c r="BK1077" s="1"/>
      <c r="BL1077" s="1"/>
      <c r="BM1077" s="1"/>
      <c r="BN1077" s="1"/>
      <c r="BO1077" s="1"/>
      <c r="BP1077" s="1"/>
      <c r="BQ1077" s="1"/>
      <c r="BR1077" s="1"/>
      <c r="BS1077" s="1"/>
      <c r="BT1077" s="1"/>
      <c r="BU1077" s="1"/>
      <c r="BV1077" s="1"/>
      <c r="BW1077" s="1"/>
      <c r="BX1077" s="1"/>
      <c r="BY1077" s="1"/>
      <c r="BZ1077" s="1"/>
      <c r="CA1077" s="1"/>
      <c r="CB1077" s="1"/>
      <c r="CC1077" s="1"/>
      <c r="CD1077" s="1"/>
      <c r="CE1077" s="1"/>
      <c r="CF1077" s="1"/>
      <c r="CG1077" s="7"/>
    </row>
    <row r="1078" spans="38:85" x14ac:dyDescent="0.25">
      <c r="AL1078" s="6"/>
      <c r="AM1078" s="1"/>
      <c r="AN1078" s="1"/>
      <c r="AO1078" s="1"/>
      <c r="AP1078" s="1"/>
      <c r="AQ1078" s="1"/>
      <c r="AR1078" s="1"/>
      <c r="AS1078" s="1"/>
      <c r="AT1078" s="1"/>
      <c r="AU1078" s="1"/>
      <c r="AV1078" s="1"/>
      <c r="AW1078" s="1"/>
      <c r="AX1078" s="1"/>
      <c r="AY1078" s="1"/>
      <c r="AZ1078" s="1"/>
      <c r="BA1078" s="1"/>
      <c r="BB1078" s="1"/>
      <c r="BC1078" s="1"/>
      <c r="BD1078" s="1"/>
      <c r="BE1078" s="1"/>
      <c r="BF1078" s="1"/>
      <c r="BG1078" s="1"/>
      <c r="BH1078" s="1"/>
      <c r="BI1078" s="1"/>
      <c r="BJ1078" s="1"/>
      <c r="BK1078" s="1"/>
      <c r="BL1078" s="1"/>
      <c r="BM1078" s="1"/>
      <c r="BN1078" s="1"/>
      <c r="BO1078" s="1"/>
      <c r="BP1078" s="1"/>
      <c r="BQ1078" s="1"/>
      <c r="BR1078" s="1"/>
      <c r="BS1078" s="1"/>
      <c r="BT1078" s="1"/>
      <c r="BU1078" s="1"/>
      <c r="BV1078" s="1"/>
      <c r="BW1078" s="1"/>
      <c r="BX1078" s="1"/>
      <c r="BY1078" s="1"/>
      <c r="BZ1078" s="1"/>
      <c r="CA1078" s="1"/>
      <c r="CB1078" s="1"/>
      <c r="CC1078" s="1"/>
      <c r="CD1078" s="1"/>
      <c r="CE1078" s="1"/>
      <c r="CF1078" s="1"/>
      <c r="CG1078" s="7"/>
    </row>
    <row r="1079" spans="38:85" x14ac:dyDescent="0.25">
      <c r="AL1079" s="6"/>
      <c r="AM1079" s="1"/>
      <c r="AN1079" s="1"/>
      <c r="AO1079" s="1"/>
      <c r="AP1079" s="1"/>
      <c r="AQ1079" s="1"/>
      <c r="AR1079" s="1"/>
      <c r="AS1079" s="1"/>
      <c r="AT1079" s="1"/>
      <c r="AU1079" s="1"/>
      <c r="AV1079" s="1"/>
      <c r="AW1079" s="1"/>
      <c r="AX1079" s="1"/>
      <c r="AY1079" s="1"/>
      <c r="AZ1079" s="1"/>
      <c r="BA1079" s="1"/>
      <c r="BB1079" s="1"/>
      <c r="BC1079" s="1"/>
      <c r="BD1079" s="1"/>
      <c r="BE1079" s="1"/>
      <c r="BF1079" s="1"/>
      <c r="BG1079" s="1"/>
      <c r="BH1079" s="1"/>
      <c r="BI1079" s="1"/>
      <c r="BJ1079" s="1"/>
      <c r="BK1079" s="1"/>
      <c r="BL1079" s="1"/>
      <c r="BM1079" s="1"/>
      <c r="BN1079" s="1"/>
      <c r="BO1079" s="1"/>
      <c r="BP1079" s="1"/>
      <c r="BQ1079" s="1"/>
      <c r="BR1079" s="1"/>
      <c r="BS1079" s="1"/>
      <c r="BT1079" s="1"/>
      <c r="BU1079" s="1"/>
      <c r="BV1079" s="1"/>
      <c r="BW1079" s="1"/>
      <c r="BX1079" s="1"/>
      <c r="BY1079" s="1"/>
      <c r="BZ1079" s="1"/>
      <c r="CA1079" s="1"/>
      <c r="CB1079" s="1"/>
      <c r="CC1079" s="1"/>
      <c r="CD1079" s="1"/>
      <c r="CE1079" s="1"/>
      <c r="CF1079" s="1"/>
      <c r="CG1079" s="7"/>
    </row>
    <row r="1080" spans="38:85" x14ac:dyDescent="0.25">
      <c r="AL1080" s="6"/>
      <c r="AM1080" s="1"/>
      <c r="AN1080" s="1"/>
      <c r="AO1080" s="1"/>
      <c r="AP1080" s="1"/>
      <c r="AQ1080" s="1"/>
      <c r="AR1080" s="1"/>
      <c r="AS1080" s="1"/>
      <c r="AT1080" s="1"/>
      <c r="AU1080" s="1"/>
      <c r="AV1080" s="1"/>
      <c r="AW1080" s="1"/>
      <c r="AX1080" s="1"/>
      <c r="AY1080" s="1"/>
      <c r="AZ1080" s="1"/>
      <c r="BA1080" s="1"/>
      <c r="BB1080" s="1"/>
      <c r="BC1080" s="1"/>
      <c r="BD1080" s="1"/>
      <c r="BE1080" s="1"/>
      <c r="BF1080" s="1"/>
      <c r="BG1080" s="1"/>
      <c r="BH1080" s="1"/>
      <c r="BI1080" s="1"/>
      <c r="BJ1080" s="1"/>
      <c r="BK1080" s="1"/>
      <c r="BL1080" s="1"/>
      <c r="BM1080" s="1"/>
      <c r="BN1080" s="1"/>
      <c r="BO1080" s="1"/>
      <c r="BP1080" s="1"/>
      <c r="BQ1080" s="1"/>
      <c r="BR1080" s="1"/>
      <c r="BS1080" s="1"/>
      <c r="BT1080" s="1"/>
      <c r="BU1080" s="1"/>
      <c r="BV1080" s="1"/>
      <c r="BW1080" s="1"/>
      <c r="BX1080" s="1"/>
      <c r="BY1080" s="1"/>
      <c r="BZ1080" s="1"/>
      <c r="CA1080" s="1"/>
      <c r="CB1080" s="1"/>
      <c r="CC1080" s="1"/>
      <c r="CD1080" s="1"/>
      <c r="CE1080" s="1"/>
      <c r="CF1080" s="1"/>
      <c r="CG1080" s="7"/>
    </row>
    <row r="1081" spans="38:85" x14ac:dyDescent="0.25">
      <c r="AL1081" s="6"/>
      <c r="AM1081" s="1"/>
      <c r="AN1081" s="1"/>
      <c r="AO1081" s="1"/>
      <c r="AP1081" s="1"/>
      <c r="AQ1081" s="1"/>
      <c r="AR1081" s="1"/>
      <c r="AS1081" s="1"/>
      <c r="AT1081" s="1"/>
      <c r="AU1081" s="1"/>
      <c r="AV1081" s="1"/>
      <c r="AW1081" s="1"/>
      <c r="AX1081" s="1"/>
      <c r="AY1081" s="1"/>
      <c r="AZ1081" s="1"/>
      <c r="BA1081" s="1"/>
      <c r="BB1081" s="1"/>
      <c r="BC1081" s="1"/>
      <c r="BD1081" s="1"/>
      <c r="BE1081" s="1"/>
      <c r="BF1081" s="1"/>
      <c r="BG1081" s="1"/>
      <c r="BH1081" s="1"/>
      <c r="BI1081" s="1"/>
      <c r="BJ1081" s="1"/>
      <c r="BK1081" s="1"/>
      <c r="BL1081" s="1"/>
      <c r="BM1081" s="1"/>
      <c r="BN1081" s="1"/>
      <c r="BO1081" s="1"/>
      <c r="BP1081" s="1"/>
      <c r="BQ1081" s="1"/>
      <c r="BR1081" s="1"/>
      <c r="BS1081" s="1"/>
      <c r="BT1081" s="1"/>
      <c r="BU1081" s="1"/>
      <c r="BV1081" s="1"/>
      <c r="BW1081" s="1"/>
      <c r="BX1081" s="1"/>
      <c r="BY1081" s="1"/>
      <c r="BZ1081" s="1"/>
      <c r="CA1081" s="1"/>
      <c r="CB1081" s="1"/>
      <c r="CC1081" s="1"/>
      <c r="CD1081" s="1"/>
      <c r="CE1081" s="1"/>
      <c r="CF1081" s="1"/>
      <c r="CG1081" s="7"/>
    </row>
    <row r="1082" spans="38:85" x14ac:dyDescent="0.25">
      <c r="AL1082" s="6"/>
      <c r="AM1082" s="1"/>
      <c r="AN1082" s="1"/>
      <c r="AO1082" s="1"/>
      <c r="AP1082" s="1"/>
      <c r="AQ1082" s="1"/>
      <c r="AR1082" s="1"/>
      <c r="AS1082" s="1"/>
      <c r="AT1082" s="1"/>
      <c r="AU1082" s="1"/>
      <c r="AV1082" s="1"/>
      <c r="AW1082" s="1"/>
      <c r="AX1082" s="1"/>
      <c r="AY1082" s="1"/>
      <c r="AZ1082" s="1"/>
      <c r="BA1082" s="1"/>
      <c r="BB1082" s="1"/>
      <c r="BC1082" s="1"/>
      <c r="BD1082" s="1"/>
      <c r="BE1082" s="1"/>
      <c r="BF1082" s="1"/>
      <c r="BG1082" s="1"/>
      <c r="BH1082" s="1"/>
      <c r="BI1082" s="1"/>
      <c r="BJ1082" s="1"/>
      <c r="BK1082" s="1"/>
      <c r="BL1082" s="1"/>
      <c r="BM1082" s="1"/>
      <c r="BN1082" s="1"/>
      <c r="BO1082" s="1"/>
      <c r="BP1082" s="1"/>
      <c r="BQ1082" s="1"/>
      <c r="BR1082" s="1"/>
      <c r="BS1082" s="1"/>
      <c r="BT1082" s="1"/>
      <c r="BU1082" s="1"/>
      <c r="BV1082" s="1"/>
      <c r="BW1082" s="1"/>
      <c r="BX1082" s="1"/>
      <c r="BY1082" s="1"/>
      <c r="BZ1082" s="1"/>
      <c r="CA1082" s="1"/>
      <c r="CB1082" s="1"/>
      <c r="CC1082" s="1"/>
      <c r="CD1082" s="1"/>
      <c r="CE1082" s="1"/>
      <c r="CF1082" s="1"/>
      <c r="CG1082" s="7"/>
    </row>
    <row r="1083" spans="38:85" x14ac:dyDescent="0.25">
      <c r="AL1083" s="6"/>
      <c r="AM1083" s="1"/>
      <c r="AN1083" s="1"/>
      <c r="AO1083" s="1"/>
      <c r="AP1083" s="1"/>
      <c r="AQ1083" s="1"/>
      <c r="AR1083" s="1"/>
      <c r="AS1083" s="1"/>
      <c r="AT1083" s="1"/>
      <c r="AU1083" s="1"/>
      <c r="AV1083" s="1"/>
      <c r="AW1083" s="1"/>
      <c r="AX1083" s="1"/>
      <c r="AY1083" s="1"/>
      <c r="AZ1083" s="1"/>
      <c r="BA1083" s="1"/>
      <c r="BB1083" s="1"/>
      <c r="BC1083" s="1"/>
      <c r="BD1083" s="1"/>
      <c r="BE1083" s="1"/>
      <c r="BF1083" s="1"/>
      <c r="BG1083" s="1"/>
      <c r="BH1083" s="1"/>
      <c r="BI1083" s="1"/>
      <c r="BJ1083" s="1"/>
      <c r="BK1083" s="1"/>
      <c r="BL1083" s="1"/>
      <c r="BM1083" s="1"/>
      <c r="BN1083" s="1"/>
      <c r="BO1083" s="1"/>
      <c r="BP1083" s="1"/>
      <c r="BQ1083" s="1"/>
      <c r="BR1083" s="1"/>
      <c r="BS1083" s="1"/>
      <c r="BT1083" s="1"/>
      <c r="BU1083" s="1"/>
      <c r="BV1083" s="1"/>
      <c r="BW1083" s="1"/>
      <c r="BX1083" s="1"/>
      <c r="BY1083" s="1"/>
      <c r="BZ1083" s="1"/>
      <c r="CA1083" s="1"/>
      <c r="CB1083" s="1"/>
      <c r="CC1083" s="1"/>
      <c r="CD1083" s="1"/>
      <c r="CE1083" s="1"/>
      <c r="CF1083" s="1"/>
      <c r="CG1083" s="7"/>
    </row>
    <row r="1084" spans="38:85" x14ac:dyDescent="0.25">
      <c r="AL1084" s="6"/>
      <c r="AM1084" s="1"/>
      <c r="AN1084" s="1"/>
      <c r="AO1084" s="1"/>
      <c r="AP1084" s="1"/>
      <c r="AQ1084" s="1"/>
      <c r="AR1084" s="1"/>
      <c r="AS1084" s="1"/>
      <c r="AT1084" s="1"/>
      <c r="AU1084" s="1"/>
      <c r="AV1084" s="1"/>
      <c r="AW1084" s="1"/>
      <c r="AX1084" s="1"/>
      <c r="AY1084" s="1"/>
      <c r="AZ1084" s="1"/>
      <c r="BA1084" s="1"/>
      <c r="BB1084" s="1"/>
      <c r="BC1084" s="1"/>
      <c r="BD1084" s="1"/>
      <c r="BE1084" s="1"/>
      <c r="BF1084" s="1"/>
      <c r="BG1084" s="1"/>
      <c r="BH1084" s="1"/>
      <c r="BI1084" s="1"/>
      <c r="BJ1084" s="1"/>
      <c r="BK1084" s="1"/>
      <c r="BL1084" s="1"/>
      <c r="BM1084" s="1"/>
      <c r="BN1084" s="1"/>
      <c r="BO1084" s="1"/>
      <c r="BP1084" s="1"/>
      <c r="BQ1084" s="1"/>
      <c r="BR1084" s="1"/>
      <c r="BS1084" s="1"/>
      <c r="BT1084" s="1"/>
      <c r="BU1084" s="1"/>
      <c r="BV1084" s="1"/>
      <c r="BW1084" s="1"/>
      <c r="BX1084" s="1"/>
      <c r="BY1084" s="1"/>
      <c r="BZ1084" s="1"/>
      <c r="CA1084" s="1"/>
      <c r="CB1084" s="1"/>
      <c r="CC1084" s="1"/>
      <c r="CD1084" s="1"/>
      <c r="CE1084" s="1"/>
      <c r="CF1084" s="1"/>
      <c r="CG1084" s="7"/>
    </row>
    <row r="1085" spans="38:85" x14ac:dyDescent="0.25">
      <c r="AL1085" s="6"/>
      <c r="AM1085" s="1"/>
      <c r="AN1085" s="1"/>
      <c r="AO1085" s="1"/>
      <c r="AP1085" s="1"/>
      <c r="AQ1085" s="1"/>
      <c r="AR1085" s="1"/>
      <c r="AS1085" s="1"/>
      <c r="AT1085" s="1"/>
      <c r="AU1085" s="1"/>
      <c r="AV1085" s="1"/>
      <c r="AW1085" s="1"/>
      <c r="AX1085" s="1"/>
      <c r="AY1085" s="1"/>
      <c r="AZ1085" s="1"/>
      <c r="BA1085" s="1"/>
      <c r="BB1085" s="1"/>
      <c r="BC1085" s="1"/>
      <c r="BD1085" s="1"/>
      <c r="BE1085" s="1"/>
      <c r="BF1085" s="1"/>
      <c r="BG1085" s="1"/>
      <c r="BH1085" s="1"/>
      <c r="BI1085" s="1"/>
      <c r="BJ1085" s="1"/>
      <c r="BK1085" s="1"/>
      <c r="BL1085" s="1"/>
      <c r="BM1085" s="1"/>
      <c r="BN1085" s="1"/>
      <c r="BO1085" s="1"/>
      <c r="BP1085" s="1"/>
      <c r="BQ1085" s="1"/>
      <c r="BR1085" s="1"/>
      <c r="BS1085" s="1"/>
      <c r="BT1085" s="1"/>
      <c r="BU1085" s="1"/>
      <c r="BV1085" s="1"/>
      <c r="BW1085" s="1"/>
      <c r="BX1085" s="1"/>
      <c r="BY1085" s="1"/>
      <c r="BZ1085" s="1"/>
      <c r="CA1085" s="1"/>
      <c r="CB1085" s="1"/>
      <c r="CC1085" s="1"/>
      <c r="CD1085" s="1"/>
      <c r="CE1085" s="1"/>
      <c r="CF1085" s="1"/>
      <c r="CG1085" s="7"/>
    </row>
    <row r="1086" spans="38:85" x14ac:dyDescent="0.25">
      <c r="AL1086" s="6"/>
      <c r="AM1086" s="1"/>
      <c r="AN1086" s="1"/>
      <c r="AO1086" s="1"/>
      <c r="AP1086" s="1"/>
      <c r="AQ1086" s="1"/>
      <c r="AR1086" s="1"/>
      <c r="AS1086" s="1"/>
      <c r="AT1086" s="1"/>
      <c r="AU1086" s="1"/>
      <c r="AV1086" s="1"/>
      <c r="AW1086" s="1"/>
      <c r="AX1086" s="1"/>
      <c r="AY1086" s="1"/>
      <c r="AZ1086" s="1"/>
      <c r="BA1086" s="1"/>
      <c r="BB1086" s="1"/>
      <c r="BC1086" s="1"/>
      <c r="BD1086" s="1"/>
      <c r="BE1086" s="1"/>
      <c r="BF1086" s="1"/>
      <c r="BG1086" s="1"/>
      <c r="BH1086" s="1"/>
      <c r="BI1086" s="1"/>
      <c r="BJ1086" s="1"/>
      <c r="BK1086" s="1"/>
      <c r="BL1086" s="1"/>
      <c r="BM1086" s="1"/>
      <c r="BN1086" s="1"/>
      <c r="BO1086" s="1"/>
      <c r="BP1086" s="1"/>
      <c r="BQ1086" s="1"/>
      <c r="BR1086" s="1"/>
      <c r="BS1086" s="1"/>
      <c r="BT1086" s="1"/>
      <c r="BU1086" s="1"/>
      <c r="BV1086" s="1"/>
      <c r="BW1086" s="1"/>
      <c r="BX1086" s="1"/>
      <c r="BY1086" s="1"/>
      <c r="BZ1086" s="1"/>
      <c r="CA1086" s="1"/>
      <c r="CB1086" s="1"/>
      <c r="CC1086" s="1"/>
      <c r="CD1086" s="1"/>
      <c r="CE1086" s="1"/>
      <c r="CF1086" s="1"/>
      <c r="CG1086" s="7"/>
    </row>
    <row r="1087" spans="38:85" x14ac:dyDescent="0.25">
      <c r="AL1087" s="6"/>
      <c r="AM1087" s="1"/>
      <c r="AN1087" s="1"/>
      <c r="AO1087" s="1"/>
      <c r="AP1087" s="1"/>
      <c r="AQ1087" s="1"/>
      <c r="AR1087" s="1"/>
      <c r="AS1087" s="1"/>
      <c r="AT1087" s="1"/>
      <c r="AU1087" s="1"/>
      <c r="AV1087" s="1"/>
      <c r="AW1087" s="1"/>
      <c r="AX1087" s="1"/>
      <c r="AY1087" s="1"/>
      <c r="AZ1087" s="1"/>
      <c r="BA1087" s="1"/>
      <c r="BB1087" s="1"/>
      <c r="BC1087" s="1"/>
      <c r="BD1087" s="1"/>
      <c r="BE1087" s="1"/>
      <c r="BF1087" s="1"/>
      <c r="BG1087" s="1"/>
      <c r="BH1087" s="1"/>
      <c r="BI1087" s="1"/>
      <c r="BJ1087" s="1"/>
      <c r="BK1087" s="1"/>
      <c r="BL1087" s="1"/>
      <c r="BM1087" s="1"/>
      <c r="BN1087" s="1"/>
      <c r="BO1087" s="1"/>
      <c r="BP1087" s="1"/>
      <c r="BQ1087" s="1"/>
      <c r="BR1087" s="1"/>
      <c r="BS1087" s="1"/>
      <c r="BT1087" s="1"/>
      <c r="BU1087" s="1"/>
      <c r="BV1087" s="1"/>
      <c r="BW1087" s="1"/>
      <c r="BX1087" s="1"/>
      <c r="BY1087" s="1"/>
      <c r="BZ1087" s="1"/>
      <c r="CA1087" s="1"/>
      <c r="CB1087" s="1"/>
      <c r="CC1087" s="1"/>
      <c r="CD1087" s="1"/>
      <c r="CE1087" s="1"/>
      <c r="CF1087" s="1"/>
      <c r="CG1087" s="7"/>
    </row>
    <row r="1088" spans="38:85" x14ac:dyDescent="0.25">
      <c r="AL1088" s="6"/>
      <c r="AM1088" s="1"/>
      <c r="AN1088" s="1"/>
      <c r="AO1088" s="1"/>
      <c r="AP1088" s="1"/>
      <c r="AQ1088" s="1"/>
      <c r="AR1088" s="1"/>
      <c r="AS1088" s="1"/>
      <c r="AT1088" s="1"/>
      <c r="AU1088" s="1"/>
      <c r="AV1088" s="1"/>
      <c r="AW1088" s="1"/>
      <c r="AX1088" s="1"/>
      <c r="AY1088" s="1"/>
      <c r="AZ1088" s="1"/>
      <c r="BA1088" s="1"/>
      <c r="BB1088" s="1"/>
      <c r="BC1088" s="1"/>
      <c r="BD1088" s="1"/>
      <c r="BE1088" s="1"/>
      <c r="BF1088" s="1"/>
      <c r="BG1088" s="1"/>
      <c r="BH1088" s="1"/>
      <c r="BI1088" s="1"/>
      <c r="BJ1088" s="1"/>
      <c r="BK1088" s="1"/>
      <c r="BL1088" s="1"/>
      <c r="BM1088" s="1"/>
      <c r="BN1088" s="1"/>
      <c r="BO1088" s="1"/>
      <c r="BP1088" s="1"/>
      <c r="BQ1088" s="1"/>
      <c r="BR1088" s="1"/>
      <c r="BS1088" s="1"/>
      <c r="BT1088" s="1"/>
      <c r="BU1088" s="1"/>
      <c r="BV1088" s="1"/>
      <c r="BW1088" s="1"/>
      <c r="BX1088" s="1"/>
      <c r="BY1088" s="1"/>
      <c r="BZ1088" s="1"/>
      <c r="CA1088" s="1"/>
      <c r="CB1088" s="1"/>
      <c r="CC1088" s="1"/>
      <c r="CD1088" s="1"/>
      <c r="CE1088" s="1"/>
      <c r="CF1088" s="1"/>
      <c r="CG1088" s="7"/>
    </row>
    <row r="1089" spans="38:85" x14ac:dyDescent="0.25">
      <c r="AL1089" s="6"/>
      <c r="AM1089" s="1"/>
      <c r="AN1089" s="1"/>
      <c r="AO1089" s="1"/>
      <c r="AP1089" s="1"/>
      <c r="AQ1089" s="1"/>
      <c r="AR1089" s="1"/>
      <c r="AS1089" s="1"/>
      <c r="AT1089" s="1"/>
      <c r="AU1089" s="1"/>
      <c r="AV1089" s="1"/>
      <c r="AW1089" s="1"/>
      <c r="AX1089" s="1"/>
      <c r="AY1089" s="1"/>
      <c r="AZ1089" s="1"/>
      <c r="BA1089" s="1"/>
      <c r="BB1089" s="1"/>
      <c r="BC1089" s="1"/>
      <c r="BD1089" s="1"/>
      <c r="BE1089" s="1"/>
      <c r="BF1089" s="1"/>
      <c r="BG1089" s="1"/>
      <c r="BH1089" s="1"/>
      <c r="BI1089" s="1"/>
      <c r="BJ1089" s="1"/>
      <c r="BK1089" s="1"/>
      <c r="BL1089" s="1"/>
      <c r="BM1089" s="1"/>
      <c r="BN1089" s="1"/>
      <c r="BO1089" s="1"/>
      <c r="BP1089" s="1"/>
      <c r="BQ1089" s="1"/>
      <c r="BR1089" s="1"/>
      <c r="BS1089" s="1"/>
      <c r="BT1089" s="1"/>
      <c r="BU1089" s="1"/>
      <c r="BV1089" s="1"/>
      <c r="BW1089" s="1"/>
      <c r="BX1089" s="1"/>
      <c r="BY1089" s="1"/>
      <c r="BZ1089" s="1"/>
      <c r="CA1089" s="1"/>
      <c r="CB1089" s="1"/>
      <c r="CC1089" s="1"/>
      <c r="CD1089" s="1"/>
      <c r="CE1089" s="1"/>
      <c r="CF1089" s="1"/>
      <c r="CG1089" s="7"/>
    </row>
    <row r="1090" spans="38:85" x14ac:dyDescent="0.25">
      <c r="AL1090" s="6"/>
      <c r="AM1090" s="1"/>
      <c r="AN1090" s="1"/>
      <c r="AO1090" s="1"/>
      <c r="AP1090" s="1"/>
      <c r="AQ1090" s="1"/>
      <c r="AR1090" s="1"/>
      <c r="AS1090" s="1"/>
      <c r="AT1090" s="1"/>
      <c r="AU1090" s="1"/>
      <c r="AV1090" s="1"/>
      <c r="AW1090" s="1"/>
      <c r="AX1090" s="1"/>
      <c r="AY1090" s="1"/>
      <c r="AZ1090" s="1"/>
      <c r="BA1090" s="1"/>
      <c r="BB1090" s="1"/>
      <c r="BC1090" s="1"/>
      <c r="BD1090" s="1"/>
      <c r="BE1090" s="1"/>
      <c r="BF1090" s="1"/>
      <c r="BG1090" s="1"/>
      <c r="BH1090" s="1"/>
      <c r="BI1090" s="1"/>
      <c r="BJ1090" s="1"/>
      <c r="BK1090" s="1"/>
      <c r="BL1090" s="1"/>
      <c r="BM1090" s="1"/>
      <c r="BN1090" s="1"/>
      <c r="BO1090" s="1"/>
      <c r="BP1090" s="1"/>
      <c r="BQ1090" s="1"/>
      <c r="BR1090" s="1"/>
      <c r="BS1090" s="1"/>
      <c r="BT1090" s="1"/>
      <c r="BU1090" s="1"/>
      <c r="BV1090" s="1"/>
      <c r="BW1090" s="1"/>
      <c r="BX1090" s="1"/>
      <c r="BY1090" s="1"/>
      <c r="BZ1090" s="1"/>
      <c r="CA1090" s="1"/>
      <c r="CB1090" s="1"/>
      <c r="CC1090" s="1"/>
      <c r="CD1090" s="1"/>
      <c r="CE1090" s="1"/>
      <c r="CF1090" s="1"/>
      <c r="CG1090" s="7"/>
    </row>
    <row r="1091" spans="38:85" x14ac:dyDescent="0.25">
      <c r="AL1091" s="6"/>
      <c r="AM1091" s="1"/>
      <c r="AN1091" s="1"/>
      <c r="AO1091" s="1"/>
      <c r="AP1091" s="1"/>
      <c r="AQ1091" s="1"/>
      <c r="AR1091" s="1"/>
      <c r="AS1091" s="1"/>
      <c r="AT1091" s="1"/>
      <c r="AU1091" s="1"/>
      <c r="AV1091" s="1"/>
      <c r="AW1091" s="1"/>
      <c r="AX1091" s="1"/>
      <c r="AY1091" s="1"/>
      <c r="AZ1091" s="1"/>
      <c r="BA1091" s="1"/>
      <c r="BB1091" s="1"/>
      <c r="BC1091" s="1"/>
      <c r="BD1091" s="1"/>
      <c r="BE1091" s="1"/>
      <c r="BF1091" s="1"/>
      <c r="BG1091" s="1"/>
      <c r="BH1091" s="1"/>
      <c r="BI1091" s="1"/>
      <c r="BJ1091" s="1"/>
      <c r="BK1091" s="1"/>
      <c r="BL1091" s="1"/>
      <c r="BM1091" s="1"/>
      <c r="BN1091" s="1"/>
      <c r="BO1091" s="1"/>
      <c r="BP1091" s="1"/>
      <c r="BQ1091" s="1"/>
      <c r="BR1091" s="1"/>
      <c r="BS1091" s="1"/>
      <c r="BT1091" s="1"/>
      <c r="BU1091" s="1"/>
      <c r="BV1091" s="1"/>
      <c r="BW1091" s="1"/>
      <c r="BX1091" s="1"/>
      <c r="BY1091" s="1"/>
      <c r="BZ1091" s="1"/>
      <c r="CA1091" s="1"/>
      <c r="CB1091" s="1"/>
      <c r="CC1091" s="1"/>
      <c r="CD1091" s="1"/>
      <c r="CE1091" s="1"/>
      <c r="CF1091" s="1"/>
      <c r="CG1091" s="7"/>
    </row>
    <row r="1092" spans="38:85" x14ac:dyDescent="0.25">
      <c r="AL1092" s="6"/>
      <c r="AM1092" s="1"/>
      <c r="AN1092" s="1"/>
      <c r="AO1092" s="1"/>
      <c r="AP1092" s="1"/>
      <c r="AQ1092" s="1"/>
      <c r="AR1092" s="1"/>
      <c r="AS1092" s="1"/>
      <c r="AT1092" s="1"/>
      <c r="AU1092" s="1"/>
      <c r="AV1092" s="1"/>
      <c r="AW1092" s="1"/>
      <c r="AX1092" s="1"/>
      <c r="AY1092" s="1"/>
      <c r="AZ1092" s="1"/>
      <c r="BA1092" s="1"/>
      <c r="BB1092" s="1"/>
      <c r="BC1092" s="1"/>
      <c r="BD1092" s="1"/>
      <c r="BE1092" s="1"/>
      <c r="BF1092" s="1"/>
      <c r="BG1092" s="1"/>
      <c r="BH1092" s="1"/>
      <c r="BI1092" s="1"/>
      <c r="BJ1092" s="1"/>
      <c r="BK1092" s="1"/>
      <c r="BL1092" s="1"/>
      <c r="BM1092" s="1"/>
      <c r="BN1092" s="1"/>
      <c r="BO1092" s="1"/>
      <c r="BP1092" s="1"/>
      <c r="BQ1092" s="1"/>
      <c r="BR1092" s="1"/>
      <c r="BS1092" s="1"/>
      <c r="BT1092" s="1"/>
      <c r="BU1092" s="1"/>
      <c r="BV1092" s="1"/>
      <c r="BW1092" s="1"/>
      <c r="BX1092" s="1"/>
      <c r="BY1092" s="1"/>
      <c r="BZ1092" s="1"/>
      <c r="CA1092" s="1"/>
      <c r="CB1092" s="1"/>
      <c r="CC1092" s="1"/>
      <c r="CD1092" s="1"/>
      <c r="CE1092" s="1"/>
      <c r="CF1092" s="1"/>
      <c r="CG1092" s="7"/>
    </row>
    <row r="1093" spans="38:85" x14ac:dyDescent="0.25">
      <c r="AL1093" s="6"/>
      <c r="AM1093" s="1"/>
      <c r="AN1093" s="1"/>
      <c r="AO1093" s="1"/>
      <c r="AP1093" s="1"/>
      <c r="AQ1093" s="1"/>
      <c r="AR1093" s="1"/>
      <c r="AS1093" s="1"/>
      <c r="AT1093" s="1"/>
      <c r="AU1093" s="1"/>
      <c r="AV1093" s="1"/>
      <c r="AW1093" s="1"/>
      <c r="AX1093" s="1"/>
      <c r="AY1093" s="1"/>
      <c r="AZ1093" s="1"/>
      <c r="BA1093" s="1"/>
      <c r="BB1093" s="1"/>
      <c r="BC1093" s="1"/>
      <c r="BD1093" s="1"/>
      <c r="BE1093" s="1"/>
      <c r="BF1093" s="1"/>
      <c r="BG1093" s="1"/>
      <c r="BH1093" s="1"/>
      <c r="BI1093" s="1"/>
      <c r="BJ1093" s="1"/>
      <c r="BK1093" s="1"/>
      <c r="BL1093" s="1"/>
      <c r="BM1093" s="1"/>
      <c r="BN1093" s="1"/>
      <c r="BO1093" s="1"/>
      <c r="BP1093" s="1"/>
      <c r="BQ1093" s="1"/>
      <c r="BR1093" s="1"/>
      <c r="BS1093" s="1"/>
      <c r="BT1093" s="1"/>
      <c r="BU1093" s="1"/>
      <c r="BV1093" s="1"/>
      <c r="BW1093" s="1"/>
      <c r="BX1093" s="1"/>
      <c r="BY1093" s="1"/>
      <c r="BZ1093" s="1"/>
      <c r="CA1093" s="1"/>
      <c r="CB1093" s="1"/>
      <c r="CC1093" s="1"/>
      <c r="CD1093" s="1"/>
      <c r="CE1093" s="1"/>
      <c r="CF1093" s="1"/>
      <c r="CG1093" s="7"/>
    </row>
    <row r="1094" spans="38:85" x14ac:dyDescent="0.25">
      <c r="AL1094" s="6"/>
      <c r="AM1094" s="1"/>
      <c r="AN1094" s="1"/>
      <c r="AO1094" s="1"/>
      <c r="AP1094" s="1"/>
      <c r="AQ1094" s="1"/>
      <c r="AR1094" s="1"/>
      <c r="AS1094" s="1"/>
      <c r="AT1094" s="1"/>
      <c r="AU1094" s="1"/>
      <c r="AV1094" s="1"/>
      <c r="AW1094" s="1"/>
      <c r="AX1094" s="1"/>
      <c r="AY1094" s="1"/>
      <c r="AZ1094" s="1"/>
      <c r="BA1094" s="1"/>
      <c r="BB1094" s="1"/>
      <c r="BC1094" s="1"/>
      <c r="BD1094" s="1"/>
      <c r="BE1094" s="1"/>
      <c r="BF1094" s="1"/>
      <c r="BG1094" s="1"/>
      <c r="BH1094" s="1"/>
      <c r="BI1094" s="1"/>
      <c r="BJ1094" s="1"/>
      <c r="BK1094" s="1"/>
      <c r="BL1094" s="1"/>
      <c r="BM1094" s="1"/>
      <c r="BN1094" s="1"/>
      <c r="BO1094" s="1"/>
      <c r="BP1094" s="1"/>
      <c r="BQ1094" s="1"/>
      <c r="BR1094" s="1"/>
      <c r="BS1094" s="1"/>
      <c r="BT1094" s="1"/>
      <c r="BU1094" s="1"/>
      <c r="BV1094" s="1"/>
      <c r="BW1094" s="1"/>
      <c r="BX1094" s="1"/>
      <c r="BY1094" s="1"/>
      <c r="BZ1094" s="1"/>
      <c r="CA1094" s="1"/>
      <c r="CB1094" s="1"/>
      <c r="CC1094" s="1"/>
      <c r="CD1094" s="1"/>
      <c r="CE1094" s="1"/>
      <c r="CF1094" s="1"/>
      <c r="CG1094" s="7"/>
    </row>
    <row r="1095" spans="38:85" x14ac:dyDescent="0.25">
      <c r="AL1095" s="6"/>
      <c r="AM1095" s="1"/>
      <c r="AN1095" s="1"/>
      <c r="AO1095" s="1"/>
      <c r="AP1095" s="1"/>
      <c r="AQ1095" s="1"/>
      <c r="AR1095" s="1"/>
      <c r="AS1095" s="1"/>
      <c r="AT1095" s="1"/>
      <c r="AU1095" s="1"/>
      <c r="AV1095" s="1"/>
      <c r="AW1095" s="1"/>
      <c r="AX1095" s="1"/>
      <c r="AY1095" s="1"/>
      <c r="AZ1095" s="1"/>
      <c r="BA1095" s="1"/>
      <c r="BB1095" s="1"/>
      <c r="BC1095" s="1"/>
      <c r="BD1095" s="1"/>
      <c r="BE1095" s="1"/>
      <c r="BF1095" s="1"/>
      <c r="BG1095" s="1"/>
      <c r="BH1095" s="1"/>
      <c r="BI1095" s="1"/>
      <c r="BJ1095" s="1"/>
      <c r="BK1095" s="1"/>
      <c r="BL1095" s="1"/>
      <c r="BM1095" s="1"/>
      <c r="BN1095" s="1"/>
      <c r="BO1095" s="1"/>
      <c r="BP1095" s="1"/>
      <c r="BQ1095" s="1"/>
      <c r="BR1095" s="1"/>
      <c r="BS1095" s="1"/>
      <c r="BT1095" s="1"/>
      <c r="BU1095" s="1"/>
      <c r="BV1095" s="1"/>
      <c r="BW1095" s="1"/>
      <c r="BX1095" s="1"/>
      <c r="BY1095" s="1"/>
      <c r="BZ1095" s="1"/>
      <c r="CA1095" s="1"/>
      <c r="CB1095" s="1"/>
      <c r="CC1095" s="1"/>
      <c r="CD1095" s="1"/>
      <c r="CE1095" s="1"/>
      <c r="CF1095" s="1"/>
      <c r="CG1095" s="7"/>
    </row>
    <row r="1096" spans="38:85" x14ac:dyDescent="0.25">
      <c r="AL1096" s="6"/>
      <c r="AM1096" s="1"/>
      <c r="AN1096" s="1"/>
      <c r="AO1096" s="1"/>
      <c r="AP1096" s="1"/>
      <c r="AQ1096" s="1"/>
      <c r="AR1096" s="1"/>
      <c r="AS1096" s="1"/>
      <c r="AT1096" s="1"/>
      <c r="AU1096" s="1"/>
      <c r="AV1096" s="1"/>
      <c r="AW1096" s="1"/>
      <c r="AX1096" s="1"/>
      <c r="AY1096" s="1"/>
      <c r="AZ1096" s="1"/>
      <c r="BA1096" s="1"/>
      <c r="BB1096" s="1"/>
      <c r="BC1096" s="1"/>
      <c r="BD1096" s="1"/>
      <c r="BE1096" s="1"/>
      <c r="BF1096" s="1"/>
      <c r="BG1096" s="1"/>
      <c r="BH1096" s="1"/>
      <c r="BI1096" s="1"/>
      <c r="BJ1096" s="1"/>
      <c r="BK1096" s="1"/>
      <c r="BL1096" s="1"/>
      <c r="BM1096" s="1"/>
      <c r="BN1096" s="1"/>
      <c r="BO1096" s="1"/>
      <c r="BP1096" s="1"/>
      <c r="BQ1096" s="1"/>
      <c r="BR1096" s="1"/>
      <c r="BS1096" s="1"/>
      <c r="BT1096" s="1"/>
      <c r="BU1096" s="1"/>
      <c r="BV1096" s="1"/>
      <c r="BW1096" s="1"/>
      <c r="BX1096" s="1"/>
      <c r="BY1096" s="1"/>
      <c r="BZ1096" s="1"/>
      <c r="CA1096" s="1"/>
      <c r="CB1096" s="1"/>
      <c r="CC1096" s="1"/>
      <c r="CD1096" s="1"/>
      <c r="CE1096" s="1"/>
      <c r="CF1096" s="1"/>
      <c r="CG1096" s="7"/>
    </row>
    <row r="1097" spans="38:85" x14ac:dyDescent="0.25">
      <c r="AL1097" s="6"/>
      <c r="AM1097" s="1"/>
      <c r="AN1097" s="1"/>
      <c r="AO1097" s="1"/>
      <c r="AP1097" s="1"/>
      <c r="AQ1097" s="1"/>
      <c r="AR1097" s="1"/>
      <c r="AS1097" s="1"/>
      <c r="AT1097" s="1"/>
      <c r="AU1097" s="1"/>
      <c r="AV1097" s="1"/>
      <c r="AW1097" s="1"/>
      <c r="AX1097" s="1"/>
      <c r="AY1097" s="1"/>
      <c r="AZ1097" s="1"/>
      <c r="BA1097" s="1"/>
      <c r="BB1097" s="1"/>
      <c r="BC1097" s="1"/>
      <c r="BD1097" s="1"/>
      <c r="BE1097" s="1"/>
      <c r="BF1097" s="1"/>
      <c r="BG1097" s="1"/>
      <c r="BH1097" s="1"/>
      <c r="BI1097" s="1"/>
      <c r="BJ1097" s="1"/>
      <c r="BK1097" s="1"/>
      <c r="BL1097" s="1"/>
      <c r="BM1097" s="1"/>
      <c r="BN1097" s="1"/>
      <c r="BO1097" s="1"/>
      <c r="BP1097" s="1"/>
      <c r="BQ1097" s="1"/>
      <c r="BR1097" s="1"/>
      <c r="BS1097" s="1"/>
      <c r="BT1097" s="1"/>
      <c r="BU1097" s="1"/>
      <c r="BV1097" s="1"/>
      <c r="BW1097" s="1"/>
      <c r="BX1097" s="1"/>
      <c r="BY1097" s="1"/>
      <c r="BZ1097" s="1"/>
      <c r="CA1097" s="1"/>
      <c r="CB1097" s="1"/>
      <c r="CC1097" s="1"/>
      <c r="CD1097" s="1"/>
      <c r="CE1097" s="1"/>
      <c r="CF1097" s="1"/>
      <c r="CG1097" s="7"/>
    </row>
    <row r="1098" spans="38:85" x14ac:dyDescent="0.25">
      <c r="AL1098" s="6"/>
      <c r="AM1098" s="1"/>
      <c r="AN1098" s="1"/>
      <c r="AO1098" s="1"/>
      <c r="AP1098" s="1"/>
      <c r="AQ1098" s="1"/>
      <c r="AR1098" s="1"/>
      <c r="AS1098" s="1"/>
      <c r="AT1098" s="1"/>
      <c r="AU1098" s="1"/>
      <c r="AV1098" s="1"/>
      <c r="AW1098" s="1"/>
      <c r="AX1098" s="1"/>
      <c r="AY1098" s="1"/>
      <c r="AZ1098" s="1"/>
      <c r="BA1098" s="1"/>
      <c r="BB1098" s="1"/>
      <c r="BC1098" s="1"/>
      <c r="BD1098" s="1"/>
      <c r="BE1098" s="1"/>
      <c r="BF1098" s="1"/>
      <c r="BG1098" s="1"/>
      <c r="BH1098" s="1"/>
      <c r="BI1098" s="1"/>
      <c r="BJ1098" s="1"/>
      <c r="BK1098" s="1"/>
      <c r="BL1098" s="1"/>
      <c r="BM1098" s="1"/>
      <c r="BN1098" s="1"/>
      <c r="BO1098" s="1"/>
      <c r="BP1098" s="1"/>
      <c r="BQ1098" s="1"/>
      <c r="BR1098" s="1"/>
      <c r="BS1098" s="1"/>
      <c r="BT1098" s="1"/>
      <c r="BU1098" s="1"/>
      <c r="BV1098" s="1"/>
      <c r="BW1098" s="1"/>
      <c r="BX1098" s="1"/>
      <c r="BY1098" s="1"/>
      <c r="BZ1098" s="1"/>
      <c r="CA1098" s="1"/>
      <c r="CB1098" s="1"/>
      <c r="CC1098" s="1"/>
      <c r="CD1098" s="1"/>
      <c r="CE1098" s="1"/>
      <c r="CF1098" s="1"/>
      <c r="CG1098" s="7"/>
    </row>
    <row r="1099" spans="38:85" x14ac:dyDescent="0.25">
      <c r="AL1099" s="6"/>
      <c r="AM1099" s="1"/>
      <c r="AN1099" s="1"/>
      <c r="AO1099" s="1"/>
      <c r="AP1099" s="1"/>
      <c r="AQ1099" s="1"/>
      <c r="AR1099" s="1"/>
      <c r="AS1099" s="1"/>
      <c r="AT1099" s="1"/>
      <c r="AU1099" s="1"/>
      <c r="AV1099" s="1"/>
      <c r="AW1099" s="1"/>
      <c r="AX1099" s="1"/>
      <c r="AY1099" s="1"/>
      <c r="AZ1099" s="1"/>
      <c r="BA1099" s="1"/>
      <c r="BB1099" s="1"/>
      <c r="BC1099" s="1"/>
      <c r="BD1099" s="1"/>
      <c r="BE1099" s="1"/>
      <c r="BF1099" s="1"/>
      <c r="BG1099" s="1"/>
      <c r="BH1099" s="1"/>
      <c r="BI1099" s="1"/>
      <c r="BJ1099" s="1"/>
      <c r="BK1099" s="1"/>
      <c r="BL1099" s="1"/>
      <c r="BM1099" s="1"/>
      <c r="BN1099" s="1"/>
      <c r="BO1099" s="1"/>
      <c r="BP1099" s="1"/>
      <c r="BQ1099" s="1"/>
      <c r="BR1099" s="1"/>
      <c r="BS1099" s="1"/>
      <c r="BT1099" s="1"/>
      <c r="BU1099" s="1"/>
      <c r="BV1099" s="1"/>
      <c r="BW1099" s="1"/>
      <c r="BX1099" s="1"/>
      <c r="BY1099" s="1"/>
      <c r="BZ1099" s="1"/>
      <c r="CA1099" s="1"/>
      <c r="CB1099" s="1"/>
      <c r="CC1099" s="1"/>
      <c r="CD1099" s="1"/>
      <c r="CE1099" s="1"/>
      <c r="CF1099" s="1"/>
      <c r="CG1099" s="7"/>
    </row>
    <row r="1100" spans="38:85" x14ac:dyDescent="0.25">
      <c r="AL1100" s="6"/>
      <c r="AM1100" s="1"/>
      <c r="AN1100" s="1"/>
      <c r="AO1100" s="1"/>
      <c r="AP1100" s="1"/>
      <c r="AQ1100" s="1"/>
      <c r="AR1100" s="1"/>
      <c r="AS1100" s="1"/>
      <c r="AT1100" s="1"/>
      <c r="AU1100" s="1"/>
      <c r="AV1100" s="1"/>
      <c r="AW1100" s="1"/>
      <c r="AX1100" s="1"/>
      <c r="AY1100" s="1"/>
      <c r="AZ1100" s="1"/>
      <c r="BA1100" s="1"/>
      <c r="BB1100" s="1"/>
      <c r="BC1100" s="1"/>
      <c r="BD1100" s="1"/>
      <c r="BE1100" s="1"/>
      <c r="BF1100" s="1"/>
      <c r="BG1100" s="1"/>
      <c r="BH1100" s="1"/>
      <c r="BI1100" s="1"/>
      <c r="BJ1100" s="1"/>
      <c r="BK1100" s="1"/>
      <c r="BL1100" s="1"/>
      <c r="BM1100" s="1"/>
      <c r="BN1100" s="1"/>
      <c r="BO1100" s="1"/>
      <c r="BP1100" s="1"/>
      <c r="BQ1100" s="1"/>
      <c r="BR1100" s="1"/>
      <c r="BS1100" s="1"/>
      <c r="BT1100" s="1"/>
      <c r="BU1100" s="1"/>
      <c r="BV1100" s="1"/>
      <c r="BW1100" s="1"/>
      <c r="BX1100" s="1"/>
      <c r="BY1100" s="1"/>
      <c r="BZ1100" s="1"/>
      <c r="CA1100" s="1"/>
      <c r="CB1100" s="1"/>
      <c r="CC1100" s="1"/>
      <c r="CD1100" s="1"/>
      <c r="CE1100" s="1"/>
      <c r="CF1100" s="1"/>
      <c r="CG1100" s="7"/>
    </row>
    <row r="1101" spans="38:85" x14ac:dyDescent="0.25">
      <c r="AL1101" s="6"/>
      <c r="AM1101" s="1"/>
      <c r="AN1101" s="1"/>
      <c r="AO1101" s="1"/>
      <c r="AP1101" s="1"/>
      <c r="AQ1101" s="1"/>
      <c r="AR1101" s="1"/>
      <c r="AS1101" s="1"/>
      <c r="AT1101" s="1"/>
      <c r="AU1101" s="1"/>
      <c r="AV1101" s="1"/>
      <c r="AW1101" s="1"/>
      <c r="AX1101" s="1"/>
      <c r="AY1101" s="1"/>
      <c r="AZ1101" s="1"/>
      <c r="BA1101" s="1"/>
      <c r="BB1101" s="1"/>
      <c r="BC1101" s="1"/>
      <c r="BD1101" s="1"/>
      <c r="BE1101" s="1"/>
      <c r="BF1101" s="1"/>
      <c r="BG1101" s="1"/>
      <c r="BH1101" s="1"/>
      <c r="BI1101" s="1"/>
      <c r="BJ1101" s="1"/>
      <c r="BK1101" s="1"/>
      <c r="BL1101" s="1"/>
      <c r="BM1101" s="1"/>
      <c r="BN1101" s="1"/>
      <c r="BO1101" s="1"/>
      <c r="BP1101" s="1"/>
      <c r="BQ1101" s="1"/>
      <c r="BR1101" s="1"/>
      <c r="BS1101" s="1"/>
      <c r="BT1101" s="1"/>
      <c r="BU1101" s="1"/>
      <c r="BV1101" s="1"/>
      <c r="BW1101" s="1"/>
      <c r="BX1101" s="1"/>
      <c r="BY1101" s="1"/>
      <c r="BZ1101" s="1"/>
      <c r="CA1101" s="1"/>
      <c r="CB1101" s="1"/>
      <c r="CC1101" s="1"/>
      <c r="CD1101" s="1"/>
      <c r="CE1101" s="1"/>
      <c r="CF1101" s="1"/>
      <c r="CG1101" s="7"/>
    </row>
    <row r="1102" spans="38:85" x14ac:dyDescent="0.25">
      <c r="AL1102" s="6"/>
      <c r="AM1102" s="1"/>
      <c r="AN1102" s="1"/>
      <c r="AO1102" s="1"/>
      <c r="AP1102" s="1"/>
      <c r="AQ1102" s="1"/>
      <c r="AR1102" s="1"/>
      <c r="AS1102" s="1"/>
      <c r="AT1102" s="1"/>
      <c r="AU1102" s="1"/>
      <c r="AV1102" s="1"/>
      <c r="AW1102" s="1"/>
      <c r="AX1102" s="1"/>
      <c r="AY1102" s="1"/>
      <c r="AZ1102" s="1"/>
      <c r="BA1102" s="1"/>
      <c r="BB1102" s="1"/>
      <c r="BC1102" s="1"/>
      <c r="BD1102" s="1"/>
      <c r="BE1102" s="1"/>
      <c r="BF1102" s="1"/>
      <c r="BG1102" s="1"/>
      <c r="BH1102" s="1"/>
      <c r="BI1102" s="1"/>
      <c r="BJ1102" s="1"/>
      <c r="BK1102" s="1"/>
      <c r="BL1102" s="1"/>
      <c r="BM1102" s="1"/>
      <c r="BN1102" s="1"/>
      <c r="BO1102" s="1"/>
      <c r="BP1102" s="1"/>
      <c r="BQ1102" s="1"/>
      <c r="BR1102" s="1"/>
      <c r="BS1102" s="1"/>
      <c r="BT1102" s="1"/>
      <c r="BU1102" s="1"/>
      <c r="BV1102" s="1"/>
      <c r="BW1102" s="1"/>
      <c r="BX1102" s="1"/>
      <c r="BY1102" s="1"/>
      <c r="BZ1102" s="1"/>
      <c r="CA1102" s="1"/>
      <c r="CB1102" s="1"/>
      <c r="CC1102" s="1"/>
      <c r="CD1102" s="1"/>
      <c r="CE1102" s="1"/>
      <c r="CF1102" s="1"/>
      <c r="CG1102" s="7"/>
    </row>
    <row r="1103" spans="38:85" x14ac:dyDescent="0.25">
      <c r="AL1103" s="6"/>
      <c r="AM1103" s="1"/>
      <c r="AN1103" s="1"/>
      <c r="AO1103" s="1"/>
      <c r="AP1103" s="1"/>
      <c r="AQ1103" s="1"/>
      <c r="AR1103" s="1"/>
      <c r="AS1103" s="1"/>
      <c r="AT1103" s="1"/>
      <c r="AU1103" s="1"/>
      <c r="AV1103" s="1"/>
      <c r="AW1103" s="1"/>
      <c r="AX1103" s="1"/>
      <c r="AY1103" s="1"/>
      <c r="AZ1103" s="1"/>
      <c r="BA1103" s="1"/>
      <c r="BB1103" s="1"/>
      <c r="BC1103" s="1"/>
      <c r="BD1103" s="1"/>
      <c r="BE1103" s="1"/>
      <c r="BF1103" s="1"/>
      <c r="BG1103" s="1"/>
      <c r="BH1103" s="1"/>
      <c r="BI1103" s="1"/>
      <c r="BJ1103" s="1"/>
      <c r="BK1103" s="1"/>
      <c r="BL1103" s="1"/>
      <c r="BM1103" s="1"/>
      <c r="BN1103" s="1"/>
      <c r="BO1103" s="1"/>
      <c r="BP1103" s="1"/>
      <c r="BQ1103" s="1"/>
      <c r="BR1103" s="1"/>
      <c r="BS1103" s="1"/>
      <c r="BT1103" s="1"/>
      <c r="BU1103" s="1"/>
      <c r="BV1103" s="1"/>
      <c r="BW1103" s="1"/>
      <c r="BX1103" s="1"/>
      <c r="BY1103" s="1"/>
      <c r="BZ1103" s="1"/>
      <c r="CA1103" s="1"/>
      <c r="CB1103" s="1"/>
      <c r="CC1103" s="1"/>
      <c r="CD1103" s="1"/>
      <c r="CE1103" s="1"/>
      <c r="CF1103" s="1"/>
      <c r="CG1103" s="7"/>
    </row>
    <row r="1104" spans="38:85" x14ac:dyDescent="0.25">
      <c r="AL1104" s="6"/>
      <c r="AM1104" s="1"/>
      <c r="AN1104" s="1"/>
      <c r="AO1104" s="1"/>
      <c r="AP1104" s="1"/>
      <c r="AQ1104" s="1"/>
      <c r="AR1104" s="1"/>
      <c r="AS1104" s="1"/>
      <c r="AT1104" s="1"/>
      <c r="AU1104" s="1"/>
      <c r="AV1104" s="1"/>
      <c r="AW1104" s="1"/>
      <c r="AX1104" s="1"/>
      <c r="AY1104" s="1"/>
      <c r="AZ1104" s="1"/>
      <c r="BA1104" s="1"/>
      <c r="BB1104" s="1"/>
      <c r="BC1104" s="1"/>
      <c r="BD1104" s="1"/>
      <c r="BE1104" s="1"/>
      <c r="BF1104" s="1"/>
      <c r="BG1104" s="1"/>
      <c r="BH1104" s="1"/>
      <c r="BI1104" s="1"/>
      <c r="BJ1104" s="1"/>
      <c r="BK1104" s="1"/>
      <c r="BL1104" s="1"/>
      <c r="BM1104" s="1"/>
      <c r="BN1104" s="1"/>
      <c r="BO1104" s="1"/>
      <c r="BP1104" s="1"/>
      <c r="BQ1104" s="1"/>
      <c r="BR1104" s="1"/>
      <c r="BS1104" s="1"/>
      <c r="BT1104" s="1"/>
      <c r="BU1104" s="1"/>
      <c r="BV1104" s="1"/>
      <c r="BW1104" s="1"/>
      <c r="BX1104" s="1"/>
      <c r="BY1104" s="1"/>
      <c r="BZ1104" s="1"/>
      <c r="CA1104" s="1"/>
      <c r="CB1104" s="1"/>
      <c r="CC1104" s="1"/>
      <c r="CD1104" s="1"/>
      <c r="CE1104" s="1"/>
      <c r="CF1104" s="1"/>
      <c r="CG1104" s="7"/>
    </row>
    <row r="1105" spans="38:85" x14ac:dyDescent="0.25">
      <c r="AL1105" s="6"/>
      <c r="AM1105" s="1"/>
      <c r="AN1105" s="1"/>
      <c r="AO1105" s="1"/>
      <c r="AP1105" s="1"/>
      <c r="AQ1105" s="1"/>
      <c r="AR1105" s="1"/>
      <c r="AS1105" s="1"/>
      <c r="AT1105" s="1"/>
      <c r="AU1105" s="1"/>
      <c r="AV1105" s="1"/>
      <c r="AW1105" s="1"/>
      <c r="AX1105" s="1"/>
      <c r="AY1105" s="1"/>
      <c r="AZ1105" s="1"/>
      <c r="BA1105" s="1"/>
      <c r="BB1105" s="1"/>
      <c r="BC1105" s="1"/>
      <c r="BD1105" s="1"/>
      <c r="BE1105" s="1"/>
      <c r="BF1105" s="1"/>
      <c r="BG1105" s="1"/>
      <c r="BH1105" s="1"/>
      <c r="BI1105" s="1"/>
      <c r="BJ1105" s="1"/>
      <c r="BK1105" s="1"/>
      <c r="BL1105" s="1"/>
      <c r="BM1105" s="1"/>
      <c r="BN1105" s="1"/>
      <c r="BO1105" s="1"/>
      <c r="BP1105" s="1"/>
      <c r="BQ1105" s="1"/>
      <c r="BR1105" s="1"/>
      <c r="BS1105" s="1"/>
      <c r="BT1105" s="1"/>
      <c r="BU1105" s="1"/>
      <c r="BV1105" s="1"/>
      <c r="BW1105" s="1"/>
      <c r="BX1105" s="1"/>
      <c r="BY1105" s="1"/>
      <c r="BZ1105" s="1"/>
      <c r="CA1105" s="1"/>
      <c r="CB1105" s="1"/>
      <c r="CC1105" s="1"/>
      <c r="CD1105" s="1"/>
      <c r="CE1105" s="1"/>
      <c r="CF1105" s="1"/>
      <c r="CG1105" s="7"/>
    </row>
    <row r="1106" spans="38:85" x14ac:dyDescent="0.25">
      <c r="AL1106" s="6"/>
      <c r="AM1106" s="1"/>
      <c r="AN1106" s="1"/>
      <c r="AO1106" s="1"/>
      <c r="AP1106" s="1"/>
      <c r="AQ1106" s="1"/>
      <c r="AR1106" s="1"/>
      <c r="AS1106" s="1"/>
      <c r="AT1106" s="1"/>
      <c r="AU1106" s="1"/>
      <c r="AV1106" s="1"/>
      <c r="AW1106" s="1"/>
      <c r="AX1106" s="1"/>
      <c r="AY1106" s="1"/>
      <c r="AZ1106" s="1"/>
      <c r="BA1106" s="1"/>
      <c r="BB1106" s="1"/>
      <c r="BC1106" s="1"/>
      <c r="BD1106" s="1"/>
      <c r="BE1106" s="1"/>
      <c r="BF1106" s="1"/>
      <c r="BG1106" s="1"/>
      <c r="BH1106" s="1"/>
      <c r="BI1106" s="1"/>
      <c r="BJ1106" s="1"/>
      <c r="BK1106" s="1"/>
      <c r="BL1106" s="1"/>
      <c r="BM1106" s="1"/>
      <c r="BN1106" s="1"/>
      <c r="BO1106" s="1"/>
      <c r="BP1106" s="1"/>
      <c r="BQ1106" s="1"/>
      <c r="BR1106" s="1"/>
      <c r="BS1106" s="1"/>
      <c r="BT1106" s="1"/>
      <c r="BU1106" s="1"/>
      <c r="BV1106" s="1"/>
      <c r="BW1106" s="1"/>
      <c r="BX1106" s="1"/>
      <c r="BY1106" s="1"/>
      <c r="BZ1106" s="1"/>
      <c r="CA1106" s="1"/>
      <c r="CB1106" s="1"/>
      <c r="CC1106" s="1"/>
      <c r="CD1106" s="1"/>
      <c r="CE1106" s="1"/>
      <c r="CF1106" s="1"/>
      <c r="CG1106" s="7"/>
    </row>
    <row r="1107" spans="38:85" x14ac:dyDescent="0.25">
      <c r="AL1107" s="6"/>
      <c r="AM1107" s="1"/>
      <c r="AN1107" s="1"/>
      <c r="AO1107" s="1"/>
      <c r="AP1107" s="1"/>
      <c r="AQ1107" s="1"/>
      <c r="AR1107" s="1"/>
      <c r="AS1107" s="1"/>
      <c r="AT1107" s="1"/>
      <c r="AU1107" s="1"/>
      <c r="AV1107" s="1"/>
      <c r="AW1107" s="1"/>
      <c r="AX1107" s="1"/>
      <c r="AY1107" s="1"/>
      <c r="AZ1107" s="1"/>
      <c r="BA1107" s="1"/>
      <c r="BB1107" s="1"/>
      <c r="BC1107" s="1"/>
      <c r="BD1107" s="1"/>
      <c r="BE1107" s="1"/>
      <c r="BF1107" s="1"/>
      <c r="BG1107" s="1"/>
      <c r="BH1107" s="1"/>
      <c r="BI1107" s="1"/>
      <c r="BJ1107" s="1"/>
      <c r="BK1107" s="1"/>
      <c r="BL1107" s="1"/>
      <c r="BM1107" s="1"/>
      <c r="BN1107" s="1"/>
      <c r="BO1107" s="1"/>
      <c r="BP1107" s="1"/>
      <c r="BQ1107" s="1"/>
      <c r="BR1107" s="1"/>
      <c r="BS1107" s="1"/>
      <c r="BT1107" s="1"/>
      <c r="BU1107" s="1"/>
      <c r="BV1107" s="1"/>
      <c r="BW1107" s="1"/>
      <c r="BX1107" s="1"/>
      <c r="BY1107" s="1"/>
      <c r="BZ1107" s="1"/>
      <c r="CA1107" s="1"/>
      <c r="CB1107" s="1"/>
      <c r="CC1107" s="1"/>
      <c r="CD1107" s="1"/>
      <c r="CE1107" s="1"/>
      <c r="CF1107" s="1"/>
      <c r="CG1107" s="7"/>
    </row>
    <row r="1108" spans="38:85" x14ac:dyDescent="0.25">
      <c r="AL1108" s="6"/>
      <c r="AM1108" s="1"/>
      <c r="AN1108" s="1"/>
      <c r="AO1108" s="1"/>
      <c r="AP1108" s="1"/>
      <c r="AQ1108" s="1"/>
      <c r="AR1108" s="1"/>
      <c r="AS1108" s="1"/>
      <c r="AT1108" s="1"/>
      <c r="AU1108" s="1"/>
      <c r="AV1108" s="1"/>
      <c r="AW1108" s="1"/>
      <c r="AX1108" s="1"/>
      <c r="AY1108" s="1"/>
      <c r="AZ1108" s="1"/>
      <c r="BA1108" s="1"/>
      <c r="BB1108" s="1"/>
      <c r="BC1108" s="1"/>
      <c r="BD1108" s="1"/>
      <c r="BE1108" s="1"/>
      <c r="BF1108" s="1"/>
      <c r="BG1108" s="1"/>
      <c r="BH1108" s="1"/>
      <c r="BI1108" s="1"/>
      <c r="BJ1108" s="1"/>
      <c r="BK1108" s="1"/>
      <c r="BL1108" s="1"/>
      <c r="BM1108" s="1"/>
      <c r="BN1108" s="1"/>
      <c r="BO1108" s="1"/>
      <c r="BP1108" s="1"/>
      <c r="BQ1108" s="1"/>
      <c r="BR1108" s="1"/>
      <c r="BS1108" s="1"/>
      <c r="BT1108" s="1"/>
      <c r="BU1108" s="1"/>
      <c r="BV1108" s="1"/>
      <c r="BW1108" s="1"/>
      <c r="BX1108" s="1"/>
      <c r="BY1108" s="1"/>
      <c r="BZ1108" s="1"/>
      <c r="CA1108" s="1"/>
      <c r="CB1108" s="1"/>
      <c r="CC1108" s="1"/>
      <c r="CD1108" s="1"/>
      <c r="CE1108" s="1"/>
      <c r="CF1108" s="1"/>
      <c r="CG1108" s="7"/>
    </row>
    <row r="1109" spans="38:85" x14ac:dyDescent="0.25">
      <c r="AL1109" s="6"/>
      <c r="AM1109" s="1"/>
      <c r="AN1109" s="1"/>
      <c r="AO1109" s="1"/>
      <c r="AP1109" s="1"/>
      <c r="AQ1109" s="1"/>
      <c r="AR1109" s="1"/>
      <c r="AS1109" s="1"/>
      <c r="AT1109" s="1"/>
      <c r="AU1109" s="1"/>
      <c r="AV1109" s="1"/>
      <c r="AW1109" s="1"/>
      <c r="AX1109" s="1"/>
      <c r="AY1109" s="1"/>
      <c r="AZ1109" s="1"/>
      <c r="BA1109" s="1"/>
      <c r="BB1109" s="1"/>
      <c r="BC1109" s="1"/>
      <c r="BD1109" s="1"/>
      <c r="BE1109" s="1"/>
      <c r="BF1109" s="1"/>
      <c r="BG1109" s="1"/>
      <c r="BH1109" s="1"/>
      <c r="BI1109" s="1"/>
      <c r="BJ1109" s="1"/>
      <c r="BK1109" s="1"/>
      <c r="BL1109" s="1"/>
      <c r="BM1109" s="1"/>
      <c r="BN1109" s="1"/>
      <c r="BO1109" s="1"/>
      <c r="BP1109" s="1"/>
      <c r="BQ1109" s="1"/>
      <c r="BR1109" s="1"/>
      <c r="BS1109" s="1"/>
      <c r="BT1109" s="1"/>
      <c r="BU1109" s="1"/>
      <c r="BV1109" s="1"/>
      <c r="BW1109" s="1"/>
      <c r="BX1109" s="1"/>
      <c r="BY1109" s="1"/>
      <c r="BZ1109" s="1"/>
      <c r="CA1109" s="1"/>
      <c r="CB1109" s="1"/>
      <c r="CC1109" s="1"/>
      <c r="CD1109" s="1"/>
      <c r="CE1109" s="1"/>
      <c r="CF1109" s="1"/>
      <c r="CG1109" s="7"/>
    </row>
    <row r="1110" spans="38:85" x14ac:dyDescent="0.25">
      <c r="AL1110" s="6"/>
      <c r="AM1110" s="1"/>
      <c r="AN1110" s="1"/>
      <c r="AO1110" s="1"/>
      <c r="AP1110" s="1"/>
      <c r="AQ1110" s="1"/>
      <c r="AR1110" s="1"/>
      <c r="AS1110" s="1"/>
      <c r="AT1110" s="1"/>
      <c r="AU1110" s="1"/>
      <c r="AV1110" s="1"/>
      <c r="AW1110" s="1"/>
      <c r="AX1110" s="1"/>
      <c r="AY1110" s="1"/>
      <c r="AZ1110" s="1"/>
      <c r="BA1110" s="1"/>
      <c r="BB1110" s="1"/>
      <c r="BC1110" s="1"/>
      <c r="BD1110" s="1"/>
      <c r="BE1110" s="1"/>
      <c r="BF1110" s="1"/>
      <c r="BG1110" s="1"/>
      <c r="BH1110" s="1"/>
      <c r="BI1110" s="1"/>
      <c r="BJ1110" s="1"/>
      <c r="BK1110" s="1"/>
      <c r="BL1110" s="1"/>
      <c r="BM1110" s="1"/>
      <c r="BN1110" s="1"/>
      <c r="BO1110" s="1"/>
      <c r="BP1110" s="1"/>
      <c r="BQ1110" s="1"/>
      <c r="BR1110" s="1"/>
      <c r="BS1110" s="1"/>
      <c r="BT1110" s="1"/>
      <c r="BU1110" s="1"/>
      <c r="BV1110" s="1"/>
      <c r="BW1110" s="1"/>
      <c r="BX1110" s="1"/>
      <c r="BY1110" s="1"/>
      <c r="BZ1110" s="1"/>
      <c r="CA1110" s="1"/>
      <c r="CB1110" s="1"/>
      <c r="CC1110" s="1"/>
      <c r="CD1110" s="1"/>
      <c r="CE1110" s="1"/>
      <c r="CF1110" s="1"/>
      <c r="CG1110" s="7"/>
    </row>
    <row r="1111" spans="38:85" x14ac:dyDescent="0.25">
      <c r="AL1111" s="6"/>
      <c r="AM1111" s="1"/>
      <c r="AN1111" s="1"/>
      <c r="AO1111" s="1"/>
      <c r="AP1111" s="1"/>
      <c r="AQ1111" s="1"/>
      <c r="AR1111" s="1"/>
      <c r="AS1111" s="1"/>
      <c r="AT1111" s="1"/>
      <c r="AU1111" s="1"/>
      <c r="AV1111" s="1"/>
      <c r="AW1111" s="1"/>
      <c r="AX1111" s="1"/>
      <c r="AY1111" s="1"/>
      <c r="AZ1111" s="1"/>
      <c r="BA1111" s="1"/>
      <c r="BB1111" s="1"/>
      <c r="BC1111" s="1"/>
      <c r="BD1111" s="1"/>
      <c r="BE1111" s="1"/>
      <c r="BF1111" s="1"/>
      <c r="BG1111" s="1"/>
      <c r="BH1111" s="1"/>
      <c r="BI1111" s="1"/>
      <c r="BJ1111" s="1"/>
      <c r="BK1111" s="1"/>
      <c r="BL1111" s="1"/>
      <c r="BM1111" s="1"/>
      <c r="BN1111" s="1"/>
      <c r="BO1111" s="1"/>
      <c r="BP1111" s="1"/>
      <c r="BQ1111" s="1"/>
      <c r="BR1111" s="1"/>
      <c r="BS1111" s="1"/>
      <c r="BT1111" s="1"/>
      <c r="BU1111" s="1"/>
      <c r="BV1111" s="1"/>
      <c r="BW1111" s="1"/>
      <c r="BX1111" s="1"/>
      <c r="BY1111" s="1"/>
      <c r="BZ1111" s="1"/>
      <c r="CA1111" s="1"/>
      <c r="CB1111" s="1"/>
      <c r="CC1111" s="1"/>
      <c r="CD1111" s="1"/>
      <c r="CE1111" s="1"/>
      <c r="CF1111" s="1"/>
      <c r="CG1111" s="7"/>
    </row>
    <row r="1112" spans="38:85" x14ac:dyDescent="0.25">
      <c r="AL1112" s="6"/>
      <c r="AM1112" s="1"/>
      <c r="AN1112" s="1"/>
      <c r="AO1112" s="1"/>
      <c r="AP1112" s="1"/>
      <c r="AQ1112" s="1"/>
      <c r="AR1112" s="1"/>
      <c r="AS1112" s="1"/>
      <c r="AT1112" s="1"/>
      <c r="AU1112" s="1"/>
      <c r="AV1112" s="1"/>
      <c r="AW1112" s="1"/>
      <c r="AX1112" s="1"/>
      <c r="AY1112" s="1"/>
      <c r="AZ1112" s="1"/>
      <c r="BA1112" s="1"/>
      <c r="BB1112" s="1"/>
      <c r="BC1112" s="1"/>
      <c r="BD1112" s="1"/>
      <c r="BE1112" s="1"/>
      <c r="BF1112" s="1"/>
      <c r="BG1112" s="1"/>
      <c r="BH1112" s="1"/>
      <c r="BI1112" s="1"/>
      <c r="BJ1112" s="1"/>
      <c r="BK1112" s="1"/>
      <c r="BL1112" s="1"/>
      <c r="BM1112" s="1"/>
      <c r="BN1112" s="1"/>
      <c r="BO1112" s="1"/>
      <c r="BP1112" s="1"/>
      <c r="BQ1112" s="1"/>
      <c r="BR1112" s="1"/>
      <c r="BS1112" s="1"/>
      <c r="BT1112" s="1"/>
      <c r="BU1112" s="1"/>
      <c r="BV1112" s="1"/>
      <c r="BW1112" s="1"/>
      <c r="BX1112" s="1"/>
      <c r="BY1112" s="1"/>
      <c r="BZ1112" s="1"/>
      <c r="CA1112" s="1"/>
      <c r="CB1112" s="1"/>
      <c r="CC1112" s="1"/>
      <c r="CD1112" s="1"/>
      <c r="CE1112" s="1"/>
      <c r="CF1112" s="1"/>
      <c r="CG1112" s="7"/>
    </row>
    <row r="1113" spans="38:85" x14ac:dyDescent="0.25">
      <c r="AL1113" s="6"/>
      <c r="AM1113" s="1"/>
      <c r="AN1113" s="1"/>
      <c r="AO1113" s="1"/>
      <c r="AP1113" s="1"/>
      <c r="AQ1113" s="1"/>
      <c r="AR1113" s="1"/>
      <c r="AS1113" s="1"/>
      <c r="AT1113" s="1"/>
      <c r="AU1113" s="1"/>
      <c r="AV1113" s="1"/>
      <c r="AW1113" s="1"/>
      <c r="AX1113" s="1"/>
      <c r="AY1113" s="1"/>
      <c r="AZ1113" s="1"/>
      <c r="BA1113" s="1"/>
      <c r="BB1113" s="1"/>
      <c r="BC1113" s="1"/>
      <c r="BD1113" s="1"/>
      <c r="BE1113" s="1"/>
      <c r="BF1113" s="1"/>
      <c r="BG1113" s="1"/>
      <c r="BH1113" s="1"/>
      <c r="BI1113" s="1"/>
      <c r="BJ1113" s="1"/>
      <c r="BK1113" s="1"/>
      <c r="BL1113" s="1"/>
      <c r="BM1113" s="1"/>
      <c r="BN1113" s="1"/>
      <c r="BO1113" s="1"/>
      <c r="BP1113" s="1"/>
      <c r="BQ1113" s="1"/>
      <c r="BR1113" s="1"/>
      <c r="BS1113" s="1"/>
      <c r="BT1113" s="1"/>
      <c r="BU1113" s="1"/>
      <c r="BV1113" s="1"/>
      <c r="BW1113" s="1"/>
      <c r="BX1113" s="1"/>
      <c r="BY1113" s="1"/>
      <c r="BZ1113" s="1"/>
      <c r="CA1113" s="1"/>
      <c r="CB1113" s="1"/>
      <c r="CC1113" s="1"/>
      <c r="CD1113" s="1"/>
      <c r="CE1113" s="1"/>
      <c r="CF1113" s="1"/>
      <c r="CG1113" s="7"/>
    </row>
    <row r="1114" spans="38:85" x14ac:dyDescent="0.25">
      <c r="AL1114" s="6"/>
      <c r="AM1114" s="1"/>
      <c r="AN1114" s="1"/>
      <c r="AO1114" s="1"/>
      <c r="AP1114" s="1"/>
      <c r="AQ1114" s="1"/>
      <c r="AR1114" s="1"/>
      <c r="AS1114" s="1"/>
      <c r="AT1114" s="1"/>
      <c r="AU1114" s="1"/>
      <c r="AV1114" s="1"/>
      <c r="AW1114" s="1"/>
      <c r="AX1114" s="1"/>
      <c r="AY1114" s="1"/>
      <c r="AZ1114" s="1"/>
      <c r="BA1114" s="1"/>
      <c r="BB1114" s="1"/>
      <c r="BC1114" s="1"/>
      <c r="BD1114" s="1"/>
      <c r="BE1114" s="1"/>
      <c r="BF1114" s="1"/>
      <c r="BG1114" s="1"/>
      <c r="BH1114" s="1"/>
      <c r="BI1114" s="1"/>
      <c r="BJ1114" s="1"/>
      <c r="BK1114" s="1"/>
      <c r="BL1114" s="1"/>
      <c r="BM1114" s="1"/>
      <c r="BN1114" s="1"/>
      <c r="BO1114" s="1"/>
      <c r="BP1114" s="1"/>
      <c r="BQ1114" s="1"/>
      <c r="BR1114" s="1"/>
      <c r="BS1114" s="1"/>
      <c r="BT1114" s="1"/>
      <c r="BU1114" s="1"/>
      <c r="BV1114" s="1"/>
      <c r="BW1114" s="1"/>
      <c r="BX1114" s="1"/>
      <c r="BY1114" s="1"/>
      <c r="BZ1114" s="1"/>
      <c r="CA1114" s="1"/>
      <c r="CB1114" s="1"/>
      <c r="CC1114" s="1"/>
      <c r="CD1114" s="1"/>
      <c r="CE1114" s="1"/>
      <c r="CF1114" s="1"/>
      <c r="CG1114" s="7"/>
    </row>
    <row r="1115" spans="38:85" x14ac:dyDescent="0.25">
      <c r="AL1115" s="6"/>
      <c r="AM1115" s="1"/>
      <c r="AN1115" s="1"/>
      <c r="AO1115" s="1"/>
      <c r="AP1115" s="1"/>
      <c r="AQ1115" s="1"/>
      <c r="AR1115" s="1"/>
      <c r="AS1115" s="1"/>
      <c r="AT1115" s="1"/>
      <c r="AU1115" s="1"/>
      <c r="AV1115" s="1"/>
      <c r="AW1115" s="1"/>
      <c r="AX1115" s="1"/>
      <c r="AY1115" s="1"/>
      <c r="AZ1115" s="1"/>
      <c r="BA1115" s="1"/>
      <c r="BB1115" s="1"/>
      <c r="BC1115" s="1"/>
      <c r="BD1115" s="1"/>
      <c r="BE1115" s="1"/>
      <c r="BF1115" s="1"/>
      <c r="BG1115" s="1"/>
      <c r="BH1115" s="1"/>
      <c r="BI1115" s="1"/>
      <c r="BJ1115" s="1"/>
      <c r="BK1115" s="1"/>
      <c r="BL1115" s="1"/>
      <c r="BM1115" s="1"/>
      <c r="BN1115" s="1"/>
      <c r="BO1115" s="1"/>
      <c r="BP1115" s="1"/>
      <c r="BQ1115" s="1"/>
      <c r="BR1115" s="1"/>
      <c r="BS1115" s="1"/>
      <c r="BT1115" s="1"/>
      <c r="BU1115" s="1"/>
      <c r="BV1115" s="1"/>
      <c r="BW1115" s="1"/>
      <c r="BX1115" s="1"/>
      <c r="BY1115" s="1"/>
      <c r="BZ1115" s="1"/>
      <c r="CA1115" s="1"/>
      <c r="CB1115" s="1"/>
      <c r="CC1115" s="1"/>
      <c r="CD1115" s="1"/>
      <c r="CE1115" s="1"/>
      <c r="CF1115" s="1"/>
      <c r="CG1115" s="7"/>
    </row>
    <row r="1116" spans="38:85" x14ac:dyDescent="0.25">
      <c r="AL1116" s="6"/>
      <c r="AM1116" s="1"/>
      <c r="AN1116" s="1"/>
      <c r="AO1116" s="1"/>
      <c r="AP1116" s="1"/>
      <c r="AQ1116" s="1"/>
      <c r="AR1116" s="1"/>
      <c r="AS1116" s="1"/>
      <c r="AT1116" s="1"/>
      <c r="AU1116" s="1"/>
      <c r="AV1116" s="1"/>
      <c r="AW1116" s="1"/>
      <c r="AX1116" s="1"/>
      <c r="AY1116" s="1"/>
      <c r="AZ1116" s="1"/>
      <c r="BA1116" s="1"/>
      <c r="BB1116" s="1"/>
      <c r="BC1116" s="1"/>
      <c r="BD1116" s="1"/>
      <c r="BE1116" s="1"/>
      <c r="BF1116" s="1"/>
      <c r="BG1116" s="1"/>
      <c r="BH1116" s="1"/>
      <c r="BI1116" s="1"/>
      <c r="BJ1116" s="1"/>
      <c r="BK1116" s="1"/>
      <c r="BL1116" s="1"/>
      <c r="BM1116" s="1"/>
      <c r="BN1116" s="1"/>
      <c r="BO1116" s="1"/>
      <c r="BP1116" s="1"/>
      <c r="BQ1116" s="1"/>
      <c r="BR1116" s="1"/>
      <c r="BS1116" s="1"/>
      <c r="BT1116" s="1"/>
      <c r="BU1116" s="1"/>
      <c r="BV1116" s="1"/>
      <c r="BW1116" s="1"/>
      <c r="BX1116" s="1"/>
      <c r="BY1116" s="1"/>
      <c r="BZ1116" s="1"/>
      <c r="CA1116" s="1"/>
      <c r="CB1116" s="1"/>
      <c r="CC1116" s="1"/>
      <c r="CD1116" s="1"/>
      <c r="CE1116" s="1"/>
      <c r="CF1116" s="1"/>
      <c r="CG1116" s="7"/>
    </row>
    <row r="1117" spans="38:85" x14ac:dyDescent="0.25">
      <c r="AL1117" s="6"/>
      <c r="AM1117" s="1"/>
      <c r="AN1117" s="1"/>
      <c r="AO1117" s="1"/>
      <c r="AP1117" s="1"/>
      <c r="AQ1117" s="1"/>
      <c r="AR1117" s="1"/>
      <c r="AS1117" s="1"/>
      <c r="AT1117" s="1"/>
      <c r="AU1117" s="1"/>
      <c r="AV1117" s="1"/>
      <c r="AW1117" s="1"/>
      <c r="AX1117" s="1"/>
      <c r="AY1117" s="1"/>
      <c r="AZ1117" s="1"/>
      <c r="BA1117" s="1"/>
      <c r="BB1117" s="1"/>
      <c r="BC1117" s="1"/>
      <c r="BD1117" s="1"/>
      <c r="BE1117" s="1"/>
      <c r="BF1117" s="1"/>
      <c r="BG1117" s="1"/>
      <c r="BH1117" s="1"/>
      <c r="BI1117" s="1"/>
      <c r="BJ1117" s="1"/>
      <c r="BK1117" s="1"/>
      <c r="BL1117" s="1"/>
      <c r="BM1117" s="1"/>
      <c r="BN1117" s="1"/>
      <c r="BO1117" s="1"/>
      <c r="BP1117" s="1"/>
      <c r="BQ1117" s="1"/>
      <c r="BR1117" s="1"/>
      <c r="BS1117" s="1"/>
      <c r="BT1117" s="1"/>
      <c r="BU1117" s="1"/>
      <c r="BV1117" s="1"/>
      <c r="BW1117" s="1"/>
      <c r="BX1117" s="1"/>
      <c r="BY1117" s="1"/>
      <c r="BZ1117" s="1"/>
      <c r="CA1117" s="1"/>
      <c r="CB1117" s="1"/>
      <c r="CC1117" s="1"/>
      <c r="CD1117" s="1"/>
      <c r="CE1117" s="1"/>
      <c r="CF1117" s="1"/>
      <c r="CG1117" s="7"/>
    </row>
    <row r="1118" spans="38:85" x14ac:dyDescent="0.25">
      <c r="AL1118" s="6"/>
      <c r="AM1118" s="1"/>
      <c r="AN1118" s="1"/>
      <c r="AO1118" s="1"/>
      <c r="AP1118" s="1"/>
      <c r="AQ1118" s="1"/>
      <c r="AR1118" s="1"/>
      <c r="AS1118" s="1"/>
      <c r="AT1118" s="1"/>
      <c r="AU1118" s="1"/>
      <c r="AV1118" s="1"/>
      <c r="AW1118" s="1"/>
      <c r="AX1118" s="1"/>
      <c r="AY1118" s="1"/>
      <c r="AZ1118" s="1"/>
      <c r="BA1118" s="1"/>
      <c r="BB1118" s="1"/>
      <c r="BC1118" s="1"/>
      <c r="BD1118" s="1"/>
      <c r="BE1118" s="1"/>
      <c r="BF1118" s="1"/>
      <c r="BG1118" s="1"/>
      <c r="BH1118" s="1"/>
      <c r="BI1118" s="1"/>
      <c r="BJ1118" s="1"/>
      <c r="BK1118" s="1"/>
      <c r="BL1118" s="1"/>
      <c r="BM1118" s="1"/>
      <c r="BN1118" s="1"/>
      <c r="BO1118" s="1"/>
      <c r="BP1118" s="1"/>
      <c r="BQ1118" s="1"/>
      <c r="BR1118" s="1"/>
      <c r="BS1118" s="1"/>
      <c r="BT1118" s="1"/>
      <c r="BU1118" s="1"/>
      <c r="BV1118" s="1"/>
      <c r="BW1118" s="1"/>
      <c r="BX1118" s="1"/>
      <c r="BY1118" s="1"/>
      <c r="BZ1118" s="1"/>
      <c r="CA1118" s="1"/>
      <c r="CB1118" s="1"/>
      <c r="CC1118" s="1"/>
      <c r="CD1118" s="1"/>
      <c r="CE1118" s="1"/>
      <c r="CF1118" s="1"/>
      <c r="CG1118" s="7"/>
    </row>
    <row r="1119" spans="38:85" x14ac:dyDescent="0.25">
      <c r="AL1119" s="6"/>
      <c r="AM1119" s="1"/>
      <c r="AN1119" s="1"/>
      <c r="AO1119" s="1"/>
      <c r="AP1119" s="1"/>
      <c r="AQ1119" s="1"/>
      <c r="AR1119" s="1"/>
      <c r="AS1119" s="1"/>
      <c r="AT1119" s="1"/>
      <c r="AU1119" s="1"/>
      <c r="AV1119" s="1"/>
      <c r="AW1119" s="1"/>
      <c r="AX1119" s="1"/>
      <c r="AY1119" s="1"/>
      <c r="AZ1119" s="1"/>
      <c r="BA1119" s="1"/>
      <c r="BB1119" s="1"/>
      <c r="BC1119" s="1"/>
      <c r="BD1119" s="1"/>
      <c r="BE1119" s="1"/>
      <c r="BF1119" s="1"/>
      <c r="BG1119" s="1"/>
      <c r="BH1119" s="1"/>
      <c r="BI1119" s="1"/>
      <c r="BJ1119" s="1"/>
      <c r="BK1119" s="1"/>
      <c r="BL1119" s="1"/>
      <c r="BM1119" s="1"/>
      <c r="BN1119" s="1"/>
      <c r="BO1119" s="1"/>
      <c r="BP1119" s="1"/>
      <c r="BQ1119" s="1"/>
      <c r="BR1119" s="1"/>
      <c r="BS1119" s="1"/>
      <c r="BT1119" s="1"/>
      <c r="BU1119" s="1"/>
      <c r="BV1119" s="1"/>
      <c r="BW1119" s="1"/>
      <c r="BX1119" s="1"/>
      <c r="BY1119" s="1"/>
      <c r="BZ1119" s="1"/>
      <c r="CA1119" s="1"/>
      <c r="CB1119" s="1"/>
      <c r="CC1119" s="1"/>
      <c r="CD1119" s="1"/>
      <c r="CE1119" s="1"/>
      <c r="CF1119" s="1"/>
      <c r="CG1119" s="7"/>
    </row>
    <row r="1120" spans="38:85" x14ac:dyDescent="0.25">
      <c r="AL1120" s="6"/>
      <c r="AM1120" s="1"/>
      <c r="AN1120" s="1"/>
      <c r="AO1120" s="1"/>
      <c r="AP1120" s="1"/>
      <c r="AQ1120" s="1"/>
      <c r="AR1120" s="1"/>
      <c r="AS1120" s="1"/>
      <c r="AT1120" s="1"/>
      <c r="AU1120" s="1"/>
      <c r="AV1120" s="1"/>
      <c r="AW1120" s="1"/>
      <c r="AX1120" s="1"/>
      <c r="AY1120" s="1"/>
      <c r="AZ1120" s="1"/>
      <c r="BA1120" s="1"/>
      <c r="BB1120" s="1"/>
      <c r="BC1120" s="1"/>
      <c r="BD1120" s="1"/>
      <c r="BE1120" s="1"/>
      <c r="BF1120" s="1"/>
      <c r="BG1120" s="1"/>
      <c r="BH1120" s="1"/>
      <c r="BI1120" s="1"/>
      <c r="BJ1120" s="1"/>
      <c r="BK1120" s="1"/>
      <c r="BL1120" s="1"/>
      <c r="BM1120" s="1"/>
      <c r="BN1120" s="1"/>
      <c r="BO1120" s="1"/>
      <c r="BP1120" s="1"/>
      <c r="BQ1120" s="1"/>
      <c r="BR1120" s="1"/>
      <c r="BS1120" s="1"/>
      <c r="BT1120" s="1"/>
      <c r="BU1120" s="1"/>
      <c r="BV1120" s="1"/>
      <c r="BW1120" s="1"/>
      <c r="BX1120" s="1"/>
      <c r="BY1120" s="1"/>
      <c r="BZ1120" s="1"/>
      <c r="CA1120" s="1"/>
      <c r="CB1120" s="1"/>
      <c r="CC1120" s="1"/>
      <c r="CD1120" s="1"/>
      <c r="CE1120" s="1"/>
      <c r="CF1120" s="1"/>
      <c r="CG1120" s="7"/>
    </row>
    <row r="1121" spans="38:85" x14ac:dyDescent="0.25">
      <c r="AL1121" s="6"/>
      <c r="AM1121" s="1"/>
      <c r="AN1121" s="1"/>
      <c r="AO1121" s="1"/>
      <c r="AP1121" s="1"/>
      <c r="AQ1121" s="1"/>
      <c r="AR1121" s="1"/>
      <c r="AS1121" s="1"/>
      <c r="AT1121" s="1"/>
      <c r="AU1121" s="1"/>
      <c r="AV1121" s="1"/>
      <c r="AW1121" s="1"/>
      <c r="AX1121" s="1"/>
      <c r="AY1121" s="1"/>
      <c r="AZ1121" s="1"/>
      <c r="BA1121" s="1"/>
      <c r="BB1121" s="1"/>
      <c r="BC1121" s="1"/>
      <c r="BD1121" s="1"/>
      <c r="BE1121" s="1"/>
      <c r="BF1121" s="1"/>
      <c r="BG1121" s="1"/>
      <c r="BH1121" s="1"/>
      <c r="BI1121" s="1"/>
      <c r="BJ1121" s="1"/>
      <c r="BK1121" s="1"/>
      <c r="BL1121" s="1"/>
      <c r="BM1121" s="1"/>
      <c r="BN1121" s="1"/>
      <c r="BO1121" s="1"/>
      <c r="BP1121" s="1"/>
      <c r="BQ1121" s="1"/>
      <c r="BR1121" s="1"/>
      <c r="BS1121" s="1"/>
      <c r="BT1121" s="1"/>
      <c r="BU1121" s="1"/>
      <c r="BV1121" s="1"/>
      <c r="BW1121" s="1"/>
      <c r="BX1121" s="1"/>
      <c r="BY1121" s="1"/>
      <c r="BZ1121" s="1"/>
      <c r="CA1121" s="1"/>
      <c r="CB1121" s="1"/>
      <c r="CC1121" s="1"/>
      <c r="CD1121" s="1"/>
      <c r="CE1121" s="1"/>
      <c r="CF1121" s="1"/>
      <c r="CG1121" s="7"/>
    </row>
    <row r="1122" spans="38:85" x14ac:dyDescent="0.25">
      <c r="AL1122" s="6"/>
      <c r="AM1122" s="1"/>
      <c r="AN1122" s="1"/>
      <c r="AO1122" s="1"/>
      <c r="AP1122" s="1"/>
      <c r="AQ1122" s="1"/>
      <c r="AR1122" s="1"/>
      <c r="AS1122" s="1"/>
      <c r="AT1122" s="1"/>
      <c r="AU1122" s="1"/>
      <c r="AV1122" s="1"/>
      <c r="AW1122" s="1"/>
      <c r="AX1122" s="1"/>
      <c r="AY1122" s="1"/>
      <c r="AZ1122" s="1"/>
      <c r="BA1122" s="1"/>
      <c r="BB1122" s="1"/>
      <c r="BC1122" s="1"/>
      <c r="BD1122" s="1"/>
      <c r="BE1122" s="1"/>
      <c r="BF1122" s="1"/>
      <c r="BG1122" s="1"/>
      <c r="BH1122" s="1"/>
      <c r="BI1122" s="1"/>
      <c r="BJ1122" s="1"/>
      <c r="BK1122" s="1"/>
      <c r="BL1122" s="1"/>
      <c r="BM1122" s="1"/>
      <c r="BN1122" s="1"/>
      <c r="BO1122" s="1"/>
      <c r="BP1122" s="1"/>
      <c r="BQ1122" s="1"/>
      <c r="BR1122" s="1"/>
      <c r="BS1122" s="1"/>
      <c r="BT1122" s="1"/>
      <c r="BU1122" s="1"/>
      <c r="BV1122" s="1"/>
      <c r="BW1122" s="1"/>
      <c r="BX1122" s="1"/>
      <c r="BY1122" s="1"/>
      <c r="BZ1122" s="1"/>
      <c r="CA1122" s="1"/>
      <c r="CB1122" s="1"/>
      <c r="CC1122" s="1"/>
      <c r="CD1122" s="1"/>
      <c r="CE1122" s="1"/>
      <c r="CF1122" s="1"/>
      <c r="CG1122" s="7"/>
    </row>
    <row r="1123" spans="38:85" x14ac:dyDescent="0.25">
      <c r="AL1123" s="6"/>
      <c r="AM1123" s="1"/>
      <c r="AN1123" s="1"/>
      <c r="AO1123" s="1"/>
      <c r="AP1123" s="1"/>
      <c r="AQ1123" s="1"/>
      <c r="AR1123" s="1"/>
      <c r="AS1123" s="1"/>
      <c r="AT1123" s="1"/>
      <c r="AU1123" s="1"/>
      <c r="AV1123" s="1"/>
      <c r="AW1123" s="1"/>
      <c r="AX1123" s="1"/>
      <c r="AY1123" s="1"/>
      <c r="AZ1123" s="1"/>
      <c r="BA1123" s="1"/>
      <c r="BB1123" s="1"/>
      <c r="BC1123" s="1"/>
      <c r="BD1123" s="1"/>
      <c r="BE1123" s="1"/>
      <c r="BF1123" s="1"/>
      <c r="BG1123" s="1"/>
      <c r="BH1123" s="1"/>
      <c r="BI1123" s="1"/>
      <c r="BJ1123" s="1"/>
      <c r="BK1123" s="1"/>
      <c r="BL1123" s="1"/>
      <c r="BM1123" s="1"/>
      <c r="BN1123" s="1"/>
      <c r="BO1123" s="1"/>
      <c r="BP1123" s="1"/>
      <c r="BQ1123" s="1"/>
      <c r="BR1123" s="1"/>
      <c r="BS1123" s="1"/>
      <c r="BT1123" s="1"/>
      <c r="BU1123" s="1"/>
      <c r="BV1123" s="1"/>
      <c r="BW1123" s="1"/>
      <c r="BX1123" s="1"/>
      <c r="BY1123" s="1"/>
      <c r="BZ1123" s="1"/>
      <c r="CA1123" s="1"/>
      <c r="CB1123" s="1"/>
      <c r="CC1123" s="1"/>
      <c r="CD1123" s="1"/>
      <c r="CE1123" s="1"/>
      <c r="CF1123" s="1"/>
      <c r="CG1123" s="7"/>
    </row>
    <row r="1124" spans="38:85" x14ac:dyDescent="0.25">
      <c r="AL1124" s="6"/>
      <c r="AM1124" s="1"/>
      <c r="AN1124" s="1"/>
      <c r="AO1124" s="1"/>
      <c r="AP1124" s="1"/>
      <c r="AQ1124" s="1"/>
      <c r="AR1124" s="1"/>
      <c r="AS1124" s="1"/>
      <c r="AT1124" s="1"/>
      <c r="AU1124" s="1"/>
      <c r="AV1124" s="1"/>
      <c r="AW1124" s="1"/>
      <c r="AX1124" s="1"/>
      <c r="AY1124" s="1"/>
      <c r="AZ1124" s="1"/>
      <c r="BA1124" s="1"/>
      <c r="BB1124" s="1"/>
      <c r="BC1124" s="1"/>
      <c r="BD1124" s="1"/>
      <c r="BE1124" s="1"/>
      <c r="BF1124" s="1"/>
      <c r="BG1124" s="1"/>
      <c r="BH1124" s="1"/>
      <c r="BI1124" s="1"/>
      <c r="BJ1124" s="1"/>
      <c r="BK1124" s="1"/>
      <c r="BL1124" s="1"/>
      <c r="BM1124" s="1"/>
      <c r="BN1124" s="1"/>
      <c r="BO1124" s="1"/>
      <c r="BP1124" s="1"/>
      <c r="BQ1124" s="1"/>
      <c r="BR1124" s="1"/>
      <c r="BS1124" s="1"/>
      <c r="BT1124" s="1"/>
      <c r="BU1124" s="1"/>
      <c r="BV1124" s="1"/>
      <c r="BW1124" s="1"/>
      <c r="BX1124" s="1"/>
      <c r="BY1124" s="1"/>
      <c r="BZ1124" s="1"/>
      <c r="CA1124" s="1"/>
      <c r="CB1124" s="1"/>
      <c r="CC1124" s="1"/>
      <c r="CD1124" s="1"/>
      <c r="CE1124" s="1"/>
      <c r="CF1124" s="1"/>
      <c r="CG1124" s="7"/>
    </row>
    <row r="1125" spans="38:85" x14ac:dyDescent="0.25">
      <c r="AL1125" s="6"/>
      <c r="AM1125" s="1"/>
      <c r="AN1125" s="1"/>
      <c r="AO1125" s="1"/>
      <c r="AP1125" s="1"/>
      <c r="AQ1125" s="1"/>
      <c r="AR1125" s="1"/>
      <c r="AS1125" s="1"/>
      <c r="AT1125" s="1"/>
      <c r="AU1125" s="1"/>
      <c r="AV1125" s="1"/>
      <c r="AW1125" s="1"/>
      <c r="AX1125" s="1"/>
      <c r="AY1125" s="1"/>
      <c r="AZ1125" s="1"/>
      <c r="BA1125" s="1"/>
      <c r="BB1125" s="1"/>
      <c r="BC1125" s="1"/>
      <c r="BD1125" s="1"/>
      <c r="BE1125" s="1"/>
      <c r="BF1125" s="1"/>
      <c r="BG1125" s="1"/>
      <c r="BH1125" s="1"/>
      <c r="BI1125" s="1"/>
      <c r="BJ1125" s="1"/>
      <c r="BK1125" s="1"/>
      <c r="BL1125" s="1"/>
      <c r="BM1125" s="1"/>
      <c r="BN1125" s="1"/>
      <c r="BO1125" s="1"/>
      <c r="BP1125" s="1"/>
      <c r="BQ1125" s="1"/>
      <c r="BR1125" s="1"/>
      <c r="BS1125" s="1"/>
      <c r="BT1125" s="1"/>
      <c r="BU1125" s="1"/>
      <c r="BV1125" s="1"/>
      <c r="BW1125" s="1"/>
      <c r="BX1125" s="1"/>
      <c r="BY1125" s="1"/>
      <c r="BZ1125" s="1"/>
      <c r="CA1125" s="1"/>
      <c r="CB1125" s="1"/>
      <c r="CC1125" s="1"/>
      <c r="CD1125" s="1"/>
      <c r="CE1125" s="1"/>
      <c r="CF1125" s="1"/>
      <c r="CG1125" s="7"/>
    </row>
    <row r="1126" spans="38:85" x14ac:dyDescent="0.25">
      <c r="AL1126" s="6"/>
      <c r="AM1126" s="1"/>
      <c r="AN1126" s="1"/>
      <c r="AO1126" s="1"/>
      <c r="AP1126" s="1"/>
      <c r="AQ1126" s="1"/>
      <c r="AR1126" s="1"/>
      <c r="AS1126" s="1"/>
      <c r="AT1126" s="1"/>
      <c r="AU1126" s="1"/>
      <c r="AV1126" s="1"/>
      <c r="AW1126" s="1"/>
      <c r="AX1126" s="1"/>
      <c r="AY1126" s="1"/>
      <c r="AZ1126" s="1"/>
      <c r="BA1126" s="1"/>
      <c r="BB1126" s="1"/>
      <c r="BC1126" s="1"/>
      <c r="BD1126" s="1"/>
      <c r="BE1126" s="1"/>
      <c r="BF1126" s="1"/>
      <c r="BG1126" s="1"/>
      <c r="BH1126" s="1"/>
      <c r="BI1126" s="1"/>
      <c r="BJ1126" s="1"/>
      <c r="BK1126" s="1"/>
      <c r="BL1126" s="1"/>
      <c r="BM1126" s="1"/>
      <c r="BN1126" s="1"/>
      <c r="BO1126" s="1"/>
      <c r="BP1126" s="1"/>
      <c r="BQ1126" s="1"/>
      <c r="BR1126" s="1"/>
      <c r="BS1126" s="1"/>
      <c r="BT1126" s="1"/>
      <c r="BU1126" s="1"/>
      <c r="BV1126" s="1"/>
      <c r="BW1126" s="1"/>
      <c r="BX1126" s="1"/>
      <c r="BY1126" s="1"/>
      <c r="BZ1126" s="1"/>
      <c r="CA1126" s="1"/>
      <c r="CB1126" s="1"/>
      <c r="CC1126" s="1"/>
      <c r="CD1126" s="1"/>
      <c r="CE1126" s="1"/>
      <c r="CF1126" s="1"/>
      <c r="CG1126" s="7"/>
    </row>
    <row r="1127" spans="38:85" x14ac:dyDescent="0.25">
      <c r="AL1127" s="6"/>
      <c r="AM1127" s="1"/>
      <c r="AN1127" s="1"/>
      <c r="AO1127" s="1"/>
      <c r="AP1127" s="1"/>
      <c r="AQ1127" s="1"/>
      <c r="AR1127" s="1"/>
      <c r="AS1127" s="1"/>
      <c r="AT1127" s="1"/>
      <c r="AU1127" s="1"/>
      <c r="AV1127" s="1"/>
      <c r="AW1127" s="1"/>
      <c r="AX1127" s="1"/>
      <c r="AY1127" s="1"/>
      <c r="AZ1127" s="1"/>
      <c r="BA1127" s="1"/>
      <c r="BB1127" s="1"/>
      <c r="BC1127" s="1"/>
      <c r="BD1127" s="1"/>
      <c r="BE1127" s="1"/>
      <c r="BF1127" s="1"/>
      <c r="BG1127" s="1"/>
      <c r="BH1127" s="1"/>
      <c r="BI1127" s="1"/>
      <c r="BJ1127" s="1"/>
      <c r="BK1127" s="1"/>
      <c r="BL1127" s="1"/>
      <c r="BM1127" s="1"/>
      <c r="BN1127" s="1"/>
      <c r="BO1127" s="1"/>
      <c r="BP1127" s="1"/>
      <c r="BQ1127" s="1"/>
      <c r="BR1127" s="1"/>
      <c r="BS1127" s="1"/>
      <c r="BT1127" s="1"/>
      <c r="BU1127" s="1"/>
      <c r="BV1127" s="1"/>
      <c r="BW1127" s="1"/>
      <c r="BX1127" s="1"/>
      <c r="BY1127" s="1"/>
      <c r="BZ1127" s="1"/>
      <c r="CA1127" s="1"/>
      <c r="CB1127" s="1"/>
      <c r="CC1127" s="1"/>
      <c r="CD1127" s="1"/>
      <c r="CE1127" s="1"/>
      <c r="CF1127" s="1"/>
      <c r="CG1127" s="7"/>
    </row>
    <row r="1128" spans="38:85" x14ac:dyDescent="0.25">
      <c r="AL1128" s="6"/>
      <c r="AM1128" s="1"/>
      <c r="AN1128" s="1"/>
      <c r="AO1128" s="1"/>
      <c r="AP1128" s="1"/>
      <c r="AQ1128" s="1"/>
      <c r="AR1128" s="1"/>
      <c r="AS1128" s="1"/>
      <c r="AT1128" s="1"/>
      <c r="AU1128" s="1"/>
      <c r="AV1128" s="1"/>
      <c r="AW1128" s="1"/>
      <c r="AX1128" s="1"/>
      <c r="AY1128" s="1"/>
      <c r="AZ1128" s="1"/>
      <c r="BA1128" s="1"/>
      <c r="BB1128" s="1"/>
      <c r="BC1128" s="1"/>
      <c r="BD1128" s="1"/>
      <c r="BE1128" s="1"/>
      <c r="BF1128" s="1"/>
      <c r="BG1128" s="1"/>
      <c r="BH1128" s="1"/>
      <c r="BI1128" s="1"/>
      <c r="BJ1128" s="1"/>
      <c r="BK1128" s="1"/>
      <c r="BL1128" s="1"/>
      <c r="BM1128" s="1"/>
      <c r="BN1128" s="1"/>
      <c r="BO1128" s="1"/>
      <c r="BP1128" s="1"/>
      <c r="BQ1128" s="1"/>
      <c r="BR1128" s="1"/>
      <c r="BS1128" s="1"/>
      <c r="BT1128" s="1"/>
      <c r="BU1128" s="1"/>
      <c r="BV1128" s="1"/>
      <c r="BW1128" s="1"/>
      <c r="BX1128" s="1"/>
      <c r="BY1128" s="1"/>
      <c r="BZ1128" s="1"/>
      <c r="CA1128" s="1"/>
      <c r="CB1128" s="1"/>
      <c r="CC1128" s="1"/>
      <c r="CD1128" s="1"/>
      <c r="CE1128" s="1"/>
      <c r="CF1128" s="1"/>
      <c r="CG1128" s="7"/>
    </row>
    <row r="1129" spans="38:85" x14ac:dyDescent="0.25">
      <c r="AL1129" s="6"/>
      <c r="AM1129" s="1"/>
      <c r="AN1129" s="1"/>
      <c r="AO1129" s="1"/>
      <c r="AP1129" s="1"/>
      <c r="AQ1129" s="1"/>
      <c r="AR1129" s="1"/>
      <c r="AS1129" s="1"/>
      <c r="AT1129" s="1"/>
      <c r="AU1129" s="1"/>
      <c r="AV1129" s="1"/>
      <c r="AW1129" s="1"/>
      <c r="AX1129" s="1"/>
      <c r="AY1129" s="1"/>
      <c r="AZ1129" s="1"/>
      <c r="BA1129" s="1"/>
      <c r="BB1129" s="1"/>
      <c r="BC1129" s="1"/>
      <c r="BD1129" s="1"/>
      <c r="BE1129" s="1"/>
      <c r="BF1129" s="1"/>
      <c r="BG1129" s="1"/>
      <c r="BH1129" s="1"/>
      <c r="BI1129" s="1"/>
      <c r="BJ1129" s="1"/>
      <c r="BK1129" s="1"/>
      <c r="BL1129" s="1"/>
      <c r="BM1129" s="1"/>
      <c r="BN1129" s="1"/>
      <c r="BO1129" s="1"/>
      <c r="BP1129" s="1"/>
      <c r="BQ1129" s="1"/>
      <c r="BR1129" s="1"/>
      <c r="BS1129" s="1"/>
      <c r="BT1129" s="1"/>
      <c r="BU1129" s="1"/>
      <c r="BV1129" s="1"/>
      <c r="BW1129" s="1"/>
      <c r="BX1129" s="1"/>
      <c r="BY1129" s="1"/>
      <c r="BZ1129" s="1"/>
      <c r="CA1129" s="1"/>
      <c r="CB1129" s="1"/>
      <c r="CC1129" s="1"/>
      <c r="CD1129" s="1"/>
      <c r="CE1129" s="1"/>
      <c r="CF1129" s="1"/>
      <c r="CG1129" s="7"/>
    </row>
    <row r="1130" spans="38:85" x14ac:dyDescent="0.25">
      <c r="AL1130" s="6"/>
      <c r="AM1130" s="1"/>
      <c r="AN1130" s="1"/>
      <c r="AO1130" s="1"/>
      <c r="AP1130" s="1"/>
      <c r="AQ1130" s="1"/>
      <c r="AR1130" s="1"/>
      <c r="AS1130" s="1"/>
      <c r="AT1130" s="1"/>
      <c r="AU1130" s="1"/>
      <c r="AV1130" s="1"/>
      <c r="AW1130" s="1"/>
      <c r="AX1130" s="1"/>
      <c r="AY1130" s="1"/>
      <c r="AZ1130" s="1"/>
      <c r="BA1130" s="1"/>
      <c r="BB1130" s="1"/>
      <c r="BC1130" s="1"/>
      <c r="BD1130" s="1"/>
      <c r="BE1130" s="1"/>
      <c r="BF1130" s="1"/>
      <c r="BG1130" s="1"/>
      <c r="BH1130" s="1"/>
      <c r="BI1130" s="1"/>
      <c r="BJ1130" s="1"/>
      <c r="BK1130" s="1"/>
      <c r="BL1130" s="1"/>
      <c r="BM1130" s="1"/>
      <c r="BN1130" s="1"/>
      <c r="BO1130" s="1"/>
      <c r="BP1130" s="1"/>
      <c r="BQ1130" s="1"/>
      <c r="BR1130" s="1"/>
      <c r="BS1130" s="1"/>
      <c r="BT1130" s="1"/>
      <c r="BU1130" s="1"/>
      <c r="BV1130" s="1"/>
      <c r="BW1130" s="1"/>
      <c r="BX1130" s="1"/>
      <c r="BY1130" s="1"/>
      <c r="BZ1130" s="1"/>
      <c r="CA1130" s="1"/>
      <c r="CB1130" s="1"/>
      <c r="CC1130" s="1"/>
      <c r="CD1130" s="1"/>
      <c r="CE1130" s="1"/>
      <c r="CF1130" s="1"/>
      <c r="CG1130" s="7"/>
    </row>
    <row r="1131" spans="38:85" x14ac:dyDescent="0.25">
      <c r="AL1131" s="6"/>
      <c r="AM1131" s="1"/>
      <c r="AN1131" s="1"/>
      <c r="AO1131" s="1"/>
      <c r="AP1131" s="1"/>
      <c r="AQ1131" s="1"/>
      <c r="AR1131" s="1"/>
      <c r="AS1131" s="1"/>
      <c r="AT1131" s="1"/>
      <c r="AU1131" s="1"/>
      <c r="AV1131" s="1"/>
      <c r="AW1131" s="1"/>
      <c r="AX1131" s="1"/>
      <c r="AY1131" s="1"/>
      <c r="AZ1131" s="1"/>
      <c r="BA1131" s="1"/>
      <c r="BB1131" s="1"/>
      <c r="BC1131" s="1"/>
      <c r="BD1131" s="1"/>
      <c r="BE1131" s="1"/>
      <c r="BF1131" s="1"/>
      <c r="BG1131" s="1"/>
      <c r="BH1131" s="1"/>
      <c r="BI1131" s="1"/>
      <c r="BJ1131" s="1"/>
      <c r="BK1131" s="1"/>
      <c r="BL1131" s="1"/>
      <c r="BM1131" s="1"/>
      <c r="BN1131" s="1"/>
      <c r="BO1131" s="1"/>
      <c r="BP1131" s="1"/>
      <c r="BQ1131" s="1"/>
      <c r="BR1131" s="1"/>
      <c r="BS1131" s="1"/>
      <c r="BT1131" s="1"/>
      <c r="BU1131" s="1"/>
      <c r="BV1131" s="1"/>
      <c r="BW1131" s="1"/>
      <c r="BX1131" s="1"/>
      <c r="BY1131" s="1"/>
      <c r="BZ1131" s="1"/>
      <c r="CA1131" s="1"/>
      <c r="CB1131" s="1"/>
      <c r="CC1131" s="1"/>
      <c r="CD1131" s="1"/>
      <c r="CE1131" s="1"/>
      <c r="CF1131" s="1"/>
      <c r="CG1131" s="7"/>
    </row>
    <row r="1132" spans="38:85" x14ac:dyDescent="0.25">
      <c r="AL1132" s="6"/>
      <c r="AM1132" s="1"/>
      <c r="AN1132" s="1"/>
      <c r="AO1132" s="1"/>
      <c r="AP1132" s="1"/>
      <c r="AQ1132" s="1"/>
      <c r="AR1132" s="1"/>
      <c r="AS1132" s="1"/>
      <c r="AT1132" s="1"/>
      <c r="AU1132" s="1"/>
      <c r="AV1132" s="1"/>
      <c r="AW1132" s="1"/>
      <c r="AX1132" s="1"/>
      <c r="AY1132" s="1"/>
      <c r="AZ1132" s="1"/>
      <c r="BA1132" s="1"/>
      <c r="BB1132" s="1"/>
      <c r="BC1132" s="1"/>
      <c r="BD1132" s="1"/>
      <c r="BE1132" s="1"/>
      <c r="BF1132" s="1"/>
      <c r="BG1132" s="1"/>
      <c r="BH1132" s="1"/>
      <c r="BI1132" s="1"/>
      <c r="BJ1132" s="1"/>
      <c r="BK1132" s="1"/>
      <c r="BL1132" s="1"/>
      <c r="BM1132" s="1"/>
      <c r="BN1132" s="1"/>
      <c r="BO1132" s="1"/>
      <c r="BP1132" s="1"/>
      <c r="BQ1132" s="1"/>
      <c r="BR1132" s="1"/>
      <c r="BS1132" s="1"/>
      <c r="BT1132" s="1"/>
      <c r="BU1132" s="1"/>
      <c r="BV1132" s="1"/>
      <c r="BW1132" s="1"/>
      <c r="BX1132" s="1"/>
      <c r="BY1132" s="1"/>
      <c r="BZ1132" s="1"/>
      <c r="CA1132" s="1"/>
      <c r="CB1132" s="1"/>
      <c r="CC1132" s="1"/>
      <c r="CD1132" s="1"/>
      <c r="CE1132" s="1"/>
      <c r="CF1132" s="1"/>
      <c r="CG1132" s="7"/>
    </row>
    <row r="1133" spans="38:85" x14ac:dyDescent="0.25">
      <c r="AL1133" s="6"/>
      <c r="AM1133" s="1"/>
      <c r="AN1133" s="1"/>
      <c r="AO1133" s="1"/>
      <c r="AP1133" s="1"/>
      <c r="AQ1133" s="1"/>
      <c r="AR1133" s="1"/>
      <c r="AS1133" s="1"/>
      <c r="AT1133" s="1"/>
      <c r="AU1133" s="1"/>
      <c r="AV1133" s="1"/>
      <c r="AW1133" s="1"/>
      <c r="AX1133" s="1"/>
      <c r="AY1133" s="1"/>
      <c r="AZ1133" s="1"/>
      <c r="BA1133" s="1"/>
      <c r="BB1133" s="1"/>
      <c r="BC1133" s="1"/>
      <c r="BD1133" s="1"/>
      <c r="BE1133" s="1"/>
      <c r="BF1133" s="1"/>
      <c r="BG1133" s="1"/>
      <c r="BH1133" s="1"/>
      <c r="BI1133" s="1"/>
      <c r="BJ1133" s="1"/>
      <c r="BK1133" s="1"/>
      <c r="BL1133" s="1"/>
      <c r="BM1133" s="1"/>
      <c r="BN1133" s="1"/>
      <c r="BO1133" s="1"/>
      <c r="BP1133" s="1"/>
      <c r="BQ1133" s="1"/>
      <c r="BR1133" s="1"/>
      <c r="BS1133" s="1"/>
      <c r="BT1133" s="1"/>
      <c r="BU1133" s="1"/>
      <c r="BV1133" s="1"/>
      <c r="BW1133" s="1"/>
      <c r="BX1133" s="1"/>
      <c r="BY1133" s="1"/>
      <c r="BZ1133" s="1"/>
      <c r="CA1133" s="1"/>
      <c r="CB1133" s="1"/>
      <c r="CC1133" s="1"/>
      <c r="CD1133" s="1"/>
      <c r="CE1133" s="1"/>
      <c r="CF1133" s="1"/>
      <c r="CG1133" s="7"/>
    </row>
    <row r="1134" spans="38:85" x14ac:dyDescent="0.25">
      <c r="AL1134" s="6"/>
      <c r="AM1134" s="1"/>
      <c r="AN1134" s="1"/>
      <c r="AO1134" s="1"/>
      <c r="AP1134" s="1"/>
      <c r="AQ1134" s="1"/>
      <c r="AR1134" s="1"/>
      <c r="AS1134" s="1"/>
      <c r="AT1134" s="1"/>
      <c r="AU1134" s="1"/>
      <c r="AV1134" s="1"/>
      <c r="AW1134" s="1"/>
      <c r="AX1134" s="1"/>
      <c r="AY1134" s="1"/>
      <c r="AZ1134" s="1"/>
      <c r="BA1134" s="1"/>
      <c r="BB1134" s="1"/>
      <c r="BC1134" s="1"/>
      <c r="BD1134" s="1"/>
      <c r="BE1134" s="1"/>
      <c r="BF1134" s="1"/>
      <c r="BG1134" s="1"/>
      <c r="BH1134" s="1"/>
      <c r="BI1134" s="1"/>
      <c r="BJ1134" s="1"/>
      <c r="BK1134" s="1"/>
      <c r="BL1134" s="1"/>
      <c r="BM1134" s="1"/>
      <c r="BN1134" s="1"/>
      <c r="BO1134" s="1"/>
      <c r="BP1134" s="1"/>
      <c r="BQ1134" s="1"/>
      <c r="BR1134" s="1"/>
      <c r="BS1134" s="1"/>
      <c r="BT1134" s="1"/>
      <c r="BU1134" s="1"/>
      <c r="BV1134" s="1"/>
      <c r="BW1134" s="1"/>
      <c r="BX1134" s="1"/>
      <c r="BY1134" s="1"/>
      <c r="BZ1134" s="1"/>
      <c r="CA1134" s="1"/>
      <c r="CB1134" s="1"/>
      <c r="CC1134" s="1"/>
      <c r="CD1134" s="1"/>
      <c r="CE1134" s="1"/>
      <c r="CF1134" s="1"/>
      <c r="CG1134" s="7"/>
    </row>
    <row r="1135" spans="38:85" x14ac:dyDescent="0.25">
      <c r="AL1135" s="6"/>
      <c r="AM1135" s="1"/>
      <c r="AN1135" s="1"/>
      <c r="AO1135" s="1"/>
      <c r="AP1135" s="1"/>
      <c r="AQ1135" s="1"/>
      <c r="AR1135" s="1"/>
      <c r="AS1135" s="1"/>
      <c r="AT1135" s="1"/>
      <c r="AU1135" s="1"/>
      <c r="AV1135" s="1"/>
      <c r="AW1135" s="1"/>
      <c r="AX1135" s="1"/>
      <c r="AY1135" s="1"/>
      <c r="AZ1135" s="1"/>
      <c r="BA1135" s="1"/>
      <c r="BB1135" s="1"/>
      <c r="BC1135" s="1"/>
      <c r="BD1135" s="1"/>
      <c r="BE1135" s="1"/>
      <c r="BF1135" s="1"/>
      <c r="BG1135" s="1"/>
      <c r="BH1135" s="1"/>
      <c r="BI1135" s="1"/>
      <c r="BJ1135" s="1"/>
      <c r="BK1135" s="1"/>
      <c r="BL1135" s="1"/>
      <c r="BM1135" s="1"/>
      <c r="BN1135" s="1"/>
      <c r="BO1135" s="1"/>
      <c r="BP1135" s="1"/>
      <c r="BQ1135" s="1"/>
      <c r="BR1135" s="1"/>
      <c r="BS1135" s="1"/>
      <c r="BT1135" s="1"/>
      <c r="BU1135" s="1"/>
      <c r="BV1135" s="1"/>
      <c r="BW1135" s="1"/>
      <c r="BX1135" s="1"/>
      <c r="BY1135" s="1"/>
      <c r="BZ1135" s="1"/>
      <c r="CA1135" s="1"/>
      <c r="CB1135" s="1"/>
      <c r="CC1135" s="1"/>
      <c r="CD1135" s="1"/>
      <c r="CE1135" s="1"/>
      <c r="CF1135" s="1"/>
      <c r="CG1135" s="7"/>
    </row>
    <row r="1136" spans="38:85" x14ac:dyDescent="0.25">
      <c r="AL1136" s="6"/>
      <c r="AM1136" s="1"/>
      <c r="AN1136" s="1"/>
      <c r="AO1136" s="1"/>
      <c r="AP1136" s="1"/>
      <c r="AQ1136" s="1"/>
      <c r="AR1136" s="1"/>
      <c r="AS1136" s="1"/>
      <c r="AT1136" s="1"/>
      <c r="AU1136" s="1"/>
      <c r="AV1136" s="1"/>
      <c r="AW1136" s="1"/>
      <c r="AX1136" s="1"/>
      <c r="AY1136" s="1"/>
      <c r="AZ1136" s="1"/>
      <c r="BA1136" s="1"/>
      <c r="BB1136" s="1"/>
      <c r="BC1136" s="1"/>
      <c r="BD1136" s="1"/>
      <c r="BE1136" s="1"/>
      <c r="BF1136" s="1"/>
      <c r="BG1136" s="1"/>
      <c r="BH1136" s="1"/>
      <c r="BI1136" s="1"/>
      <c r="BJ1136" s="1"/>
      <c r="BK1136" s="1"/>
      <c r="BL1136" s="1"/>
      <c r="BM1136" s="1"/>
      <c r="BN1136" s="1"/>
      <c r="BO1136" s="1"/>
      <c r="BP1136" s="1"/>
      <c r="BQ1136" s="1"/>
      <c r="BR1136" s="1"/>
      <c r="BS1136" s="1"/>
      <c r="BT1136" s="1"/>
      <c r="BU1136" s="1"/>
      <c r="BV1136" s="1"/>
      <c r="BW1136" s="1"/>
      <c r="BX1136" s="1"/>
      <c r="BY1136" s="1"/>
      <c r="BZ1136" s="1"/>
      <c r="CA1136" s="1"/>
      <c r="CB1136" s="1"/>
      <c r="CC1136" s="1"/>
      <c r="CD1136" s="1"/>
      <c r="CE1136" s="1"/>
      <c r="CF1136" s="1"/>
      <c r="CG1136" s="7"/>
    </row>
    <row r="1137" spans="38:85" x14ac:dyDescent="0.25">
      <c r="AL1137" s="6"/>
      <c r="AM1137" s="1"/>
      <c r="AN1137" s="1"/>
      <c r="AO1137" s="1"/>
      <c r="AP1137" s="1"/>
      <c r="AQ1137" s="1"/>
      <c r="AR1137" s="1"/>
      <c r="AS1137" s="1"/>
      <c r="AT1137" s="1"/>
      <c r="AU1137" s="1"/>
      <c r="AV1137" s="1"/>
      <c r="AW1137" s="1"/>
      <c r="AX1137" s="1"/>
      <c r="AY1137" s="1"/>
      <c r="AZ1137" s="1"/>
      <c r="BA1137" s="1"/>
      <c r="BB1137" s="1"/>
      <c r="BC1137" s="1"/>
      <c r="BD1137" s="1"/>
      <c r="BE1137" s="1"/>
      <c r="BF1137" s="1"/>
      <c r="BG1137" s="1"/>
      <c r="BH1137" s="1"/>
      <c r="BI1137" s="1"/>
      <c r="BJ1137" s="1"/>
      <c r="BK1137" s="1"/>
      <c r="BL1137" s="1"/>
      <c r="BM1137" s="1"/>
      <c r="BN1137" s="1"/>
      <c r="BO1137" s="1"/>
      <c r="BP1137" s="1"/>
      <c r="BQ1137" s="1"/>
      <c r="BR1137" s="1"/>
      <c r="BS1137" s="1"/>
      <c r="BT1137" s="1"/>
      <c r="BU1137" s="1"/>
      <c r="BV1137" s="1"/>
      <c r="BW1137" s="1"/>
      <c r="BX1137" s="1"/>
      <c r="BY1137" s="1"/>
      <c r="BZ1137" s="1"/>
      <c r="CA1137" s="1"/>
      <c r="CB1137" s="1"/>
      <c r="CC1137" s="1"/>
      <c r="CD1137" s="1"/>
      <c r="CE1137" s="1"/>
      <c r="CF1137" s="1"/>
      <c r="CG1137" s="7"/>
    </row>
    <row r="1138" spans="38:85" x14ac:dyDescent="0.25">
      <c r="AL1138" s="6"/>
      <c r="AM1138" s="1"/>
      <c r="AN1138" s="1"/>
      <c r="AO1138" s="1"/>
      <c r="AP1138" s="1"/>
      <c r="AQ1138" s="1"/>
      <c r="AR1138" s="1"/>
      <c r="AS1138" s="1"/>
      <c r="AT1138" s="1"/>
      <c r="AU1138" s="1"/>
      <c r="AV1138" s="1"/>
      <c r="AW1138" s="1"/>
      <c r="AX1138" s="1"/>
      <c r="AY1138" s="1"/>
      <c r="AZ1138" s="1"/>
      <c r="BA1138" s="1"/>
      <c r="BB1138" s="1"/>
      <c r="BC1138" s="1"/>
      <c r="BD1138" s="1"/>
      <c r="BE1138" s="1"/>
      <c r="BF1138" s="1"/>
      <c r="BG1138" s="1"/>
      <c r="BH1138" s="1"/>
      <c r="BI1138" s="1"/>
      <c r="BJ1138" s="1"/>
      <c r="BK1138" s="1"/>
      <c r="BL1138" s="1"/>
      <c r="BM1138" s="1"/>
      <c r="BN1138" s="1"/>
      <c r="BO1138" s="1"/>
      <c r="BP1138" s="1"/>
      <c r="BQ1138" s="1"/>
      <c r="BR1138" s="1"/>
      <c r="BS1138" s="1"/>
      <c r="BT1138" s="1"/>
      <c r="BU1138" s="1"/>
      <c r="BV1138" s="1"/>
      <c r="BW1138" s="1"/>
      <c r="BX1138" s="1"/>
      <c r="BY1138" s="1"/>
      <c r="BZ1138" s="1"/>
      <c r="CA1138" s="1"/>
      <c r="CB1138" s="1"/>
      <c r="CC1138" s="1"/>
      <c r="CD1138" s="1"/>
      <c r="CE1138" s="1"/>
      <c r="CF1138" s="1"/>
      <c r="CG1138" s="7"/>
    </row>
    <row r="1139" spans="38:85" x14ac:dyDescent="0.25">
      <c r="AL1139" s="6"/>
      <c r="AM1139" s="1"/>
      <c r="AN1139" s="1"/>
      <c r="AO1139" s="1"/>
      <c r="AP1139" s="1"/>
      <c r="AQ1139" s="1"/>
      <c r="AR1139" s="1"/>
      <c r="AS1139" s="1"/>
      <c r="AT1139" s="1"/>
      <c r="AU1139" s="1"/>
      <c r="AV1139" s="1"/>
      <c r="AW1139" s="1"/>
      <c r="AX1139" s="1"/>
      <c r="AY1139" s="1"/>
      <c r="AZ1139" s="1"/>
      <c r="BA1139" s="1"/>
      <c r="BB1139" s="1"/>
      <c r="BC1139" s="1"/>
      <c r="BD1139" s="1"/>
      <c r="BE1139" s="1"/>
      <c r="BF1139" s="1"/>
      <c r="BG1139" s="1"/>
      <c r="BH1139" s="1"/>
      <c r="BI1139" s="1"/>
      <c r="BJ1139" s="1"/>
      <c r="BK1139" s="1"/>
      <c r="BL1139" s="1"/>
      <c r="BM1139" s="1"/>
      <c r="BN1139" s="1"/>
      <c r="BO1139" s="1"/>
      <c r="BP1139" s="1"/>
      <c r="BQ1139" s="1"/>
      <c r="BR1139" s="1"/>
      <c r="BS1139" s="1"/>
      <c r="BT1139" s="1"/>
      <c r="BU1139" s="1"/>
      <c r="BV1139" s="1"/>
      <c r="BW1139" s="1"/>
      <c r="BX1139" s="1"/>
      <c r="BY1139" s="1"/>
      <c r="BZ1139" s="1"/>
      <c r="CA1139" s="1"/>
      <c r="CB1139" s="1"/>
      <c r="CC1139" s="1"/>
      <c r="CD1139" s="1"/>
      <c r="CE1139" s="1"/>
      <c r="CF1139" s="1"/>
      <c r="CG1139" s="7"/>
    </row>
    <row r="1140" spans="38:85" x14ac:dyDescent="0.25">
      <c r="AL1140" s="6"/>
      <c r="AM1140" s="1"/>
      <c r="AN1140" s="1"/>
      <c r="AO1140" s="1"/>
      <c r="AP1140" s="1"/>
      <c r="AQ1140" s="1"/>
      <c r="AR1140" s="1"/>
      <c r="AS1140" s="1"/>
      <c r="AT1140" s="1"/>
      <c r="AU1140" s="1"/>
      <c r="AV1140" s="1"/>
      <c r="AW1140" s="1"/>
      <c r="AX1140" s="1"/>
      <c r="AY1140" s="1"/>
      <c r="AZ1140" s="1"/>
      <c r="BA1140" s="1"/>
      <c r="BB1140" s="1"/>
      <c r="BC1140" s="1"/>
      <c r="BD1140" s="1"/>
      <c r="BE1140" s="1"/>
      <c r="BF1140" s="1"/>
      <c r="BG1140" s="1"/>
      <c r="BH1140" s="1"/>
      <c r="BI1140" s="1"/>
      <c r="BJ1140" s="1"/>
      <c r="BK1140" s="1"/>
      <c r="BL1140" s="1"/>
      <c r="BM1140" s="1"/>
      <c r="BN1140" s="1"/>
      <c r="BO1140" s="1"/>
      <c r="BP1140" s="1"/>
      <c r="BQ1140" s="1"/>
      <c r="BR1140" s="1"/>
      <c r="BS1140" s="1"/>
      <c r="BT1140" s="1"/>
      <c r="BU1140" s="1"/>
      <c r="BV1140" s="1"/>
      <c r="BW1140" s="1"/>
      <c r="BX1140" s="1"/>
      <c r="BY1140" s="1"/>
      <c r="BZ1140" s="1"/>
      <c r="CA1140" s="1"/>
      <c r="CB1140" s="1"/>
      <c r="CC1140" s="1"/>
      <c r="CD1140" s="1"/>
      <c r="CE1140" s="1"/>
      <c r="CF1140" s="1"/>
      <c r="CG1140" s="7"/>
    </row>
    <row r="1141" spans="38:85" x14ac:dyDescent="0.25">
      <c r="AL1141" s="6"/>
      <c r="AM1141" s="1"/>
      <c r="AN1141" s="1"/>
      <c r="AO1141" s="1"/>
      <c r="AP1141" s="1"/>
      <c r="AQ1141" s="1"/>
      <c r="AR1141" s="1"/>
      <c r="AS1141" s="1"/>
      <c r="AT1141" s="1"/>
      <c r="AU1141" s="1"/>
      <c r="AV1141" s="1"/>
      <c r="AW1141" s="1"/>
      <c r="AX1141" s="1"/>
      <c r="AY1141" s="1"/>
      <c r="AZ1141" s="1"/>
      <c r="BA1141" s="1"/>
      <c r="BB1141" s="1"/>
      <c r="BC1141" s="1"/>
      <c r="BD1141" s="1"/>
      <c r="BE1141" s="1"/>
      <c r="BF1141" s="1"/>
      <c r="BG1141" s="1"/>
      <c r="BH1141" s="1"/>
      <c r="BI1141" s="1"/>
      <c r="BJ1141" s="1"/>
      <c r="BK1141" s="1"/>
      <c r="BL1141" s="1"/>
      <c r="BM1141" s="1"/>
      <c r="BN1141" s="1"/>
      <c r="BO1141" s="1"/>
      <c r="BP1141" s="1"/>
      <c r="BQ1141" s="1"/>
      <c r="BR1141" s="1"/>
      <c r="BS1141" s="1"/>
      <c r="BT1141" s="1"/>
      <c r="BU1141" s="1"/>
      <c r="BV1141" s="1"/>
      <c r="BW1141" s="1"/>
      <c r="BX1141" s="1"/>
      <c r="BY1141" s="1"/>
      <c r="BZ1141" s="1"/>
      <c r="CA1141" s="1"/>
      <c r="CB1141" s="1"/>
      <c r="CC1141" s="1"/>
      <c r="CD1141" s="1"/>
      <c r="CE1141" s="1"/>
      <c r="CF1141" s="1"/>
      <c r="CG1141" s="7"/>
    </row>
    <row r="1142" spans="38:85" x14ac:dyDescent="0.25">
      <c r="AL1142" s="6"/>
      <c r="AM1142" s="1"/>
      <c r="AN1142" s="1"/>
      <c r="AO1142" s="1"/>
      <c r="AP1142" s="1"/>
      <c r="AQ1142" s="1"/>
      <c r="AR1142" s="1"/>
      <c r="AS1142" s="1"/>
      <c r="AT1142" s="1"/>
      <c r="AU1142" s="1"/>
      <c r="AV1142" s="1"/>
      <c r="AW1142" s="1"/>
      <c r="AX1142" s="1"/>
      <c r="AY1142" s="1"/>
      <c r="AZ1142" s="1"/>
      <c r="BA1142" s="1"/>
      <c r="BB1142" s="1"/>
      <c r="BC1142" s="1"/>
      <c r="BD1142" s="1"/>
      <c r="BE1142" s="1"/>
      <c r="BF1142" s="1"/>
      <c r="BG1142" s="1"/>
      <c r="BH1142" s="1"/>
      <c r="BI1142" s="1"/>
      <c r="BJ1142" s="1"/>
      <c r="BK1142" s="1"/>
      <c r="BL1142" s="1"/>
      <c r="BM1142" s="1"/>
      <c r="BN1142" s="1"/>
      <c r="BO1142" s="1"/>
      <c r="BP1142" s="1"/>
      <c r="BQ1142" s="1"/>
      <c r="BR1142" s="1"/>
      <c r="BS1142" s="1"/>
      <c r="BT1142" s="1"/>
      <c r="BU1142" s="1"/>
      <c r="BV1142" s="1"/>
      <c r="BW1142" s="1"/>
      <c r="BX1142" s="1"/>
      <c r="BY1142" s="1"/>
      <c r="BZ1142" s="1"/>
      <c r="CA1142" s="1"/>
      <c r="CB1142" s="1"/>
      <c r="CC1142" s="1"/>
      <c r="CD1142" s="1"/>
      <c r="CE1142" s="1"/>
      <c r="CF1142" s="1"/>
      <c r="CG1142" s="7"/>
    </row>
    <row r="1143" spans="38:85" x14ac:dyDescent="0.25">
      <c r="AL1143" s="6"/>
      <c r="AM1143" s="1"/>
      <c r="AN1143" s="1"/>
      <c r="AO1143" s="1"/>
      <c r="AP1143" s="1"/>
      <c r="AQ1143" s="1"/>
      <c r="AR1143" s="1"/>
      <c r="AS1143" s="1"/>
      <c r="AT1143" s="1"/>
      <c r="AU1143" s="1"/>
      <c r="AV1143" s="1"/>
      <c r="AW1143" s="1"/>
      <c r="AX1143" s="1"/>
      <c r="AY1143" s="1"/>
      <c r="AZ1143" s="1"/>
      <c r="BA1143" s="1"/>
      <c r="BB1143" s="1"/>
      <c r="BC1143" s="1"/>
      <c r="BD1143" s="1"/>
      <c r="BE1143" s="1"/>
      <c r="BF1143" s="1"/>
      <c r="BG1143" s="1"/>
      <c r="BH1143" s="1"/>
      <c r="BI1143" s="1"/>
      <c r="BJ1143" s="1"/>
      <c r="BK1143" s="1"/>
      <c r="BL1143" s="1"/>
      <c r="BM1143" s="1"/>
      <c r="BN1143" s="1"/>
      <c r="BO1143" s="1"/>
      <c r="BP1143" s="1"/>
      <c r="BQ1143" s="1"/>
      <c r="BR1143" s="1"/>
      <c r="BS1143" s="1"/>
      <c r="BT1143" s="1"/>
      <c r="BU1143" s="1"/>
      <c r="BV1143" s="1"/>
      <c r="BW1143" s="1"/>
      <c r="BX1143" s="1"/>
      <c r="BY1143" s="1"/>
      <c r="BZ1143" s="1"/>
      <c r="CA1143" s="1"/>
      <c r="CB1143" s="1"/>
      <c r="CC1143" s="1"/>
      <c r="CD1143" s="1"/>
      <c r="CE1143" s="1"/>
      <c r="CF1143" s="1"/>
      <c r="CG1143" s="7"/>
    </row>
    <row r="1144" spans="38:85" x14ac:dyDescent="0.25">
      <c r="AL1144" s="6"/>
      <c r="AM1144" s="1"/>
      <c r="AN1144" s="1"/>
      <c r="AO1144" s="1"/>
      <c r="AP1144" s="1"/>
      <c r="AQ1144" s="1"/>
      <c r="AR1144" s="1"/>
      <c r="AS1144" s="1"/>
      <c r="AT1144" s="1"/>
      <c r="AU1144" s="1"/>
      <c r="AV1144" s="1"/>
      <c r="AW1144" s="1"/>
      <c r="AX1144" s="1"/>
      <c r="AY1144" s="1"/>
      <c r="AZ1144" s="1"/>
      <c r="BA1144" s="1"/>
      <c r="BB1144" s="1"/>
      <c r="BC1144" s="1"/>
      <c r="BD1144" s="1"/>
      <c r="BE1144" s="1"/>
      <c r="BF1144" s="1"/>
      <c r="BG1144" s="1"/>
      <c r="BH1144" s="1"/>
      <c r="BI1144" s="1"/>
      <c r="BJ1144" s="1"/>
      <c r="BK1144" s="1"/>
      <c r="BL1144" s="1"/>
      <c r="BM1144" s="1"/>
      <c r="BN1144" s="1"/>
      <c r="BO1144" s="1"/>
      <c r="BP1144" s="1"/>
      <c r="BQ1144" s="1"/>
      <c r="BR1144" s="1"/>
      <c r="BS1144" s="1"/>
      <c r="BT1144" s="1"/>
      <c r="BU1144" s="1"/>
      <c r="BV1144" s="1"/>
      <c r="BW1144" s="1"/>
      <c r="BX1144" s="1"/>
      <c r="BY1144" s="1"/>
      <c r="BZ1144" s="1"/>
      <c r="CA1144" s="1"/>
      <c r="CB1144" s="1"/>
      <c r="CC1144" s="1"/>
      <c r="CD1144" s="1"/>
      <c r="CE1144" s="1"/>
      <c r="CF1144" s="1"/>
      <c r="CG1144" s="7"/>
    </row>
    <row r="1145" spans="38:85" x14ac:dyDescent="0.25">
      <c r="AL1145" s="6"/>
      <c r="AM1145" s="1"/>
      <c r="AN1145" s="1"/>
      <c r="AO1145" s="1"/>
      <c r="AP1145" s="1"/>
      <c r="AQ1145" s="1"/>
      <c r="AR1145" s="1"/>
      <c r="AS1145" s="1"/>
      <c r="AT1145" s="1"/>
      <c r="AU1145" s="1"/>
      <c r="AV1145" s="1"/>
      <c r="AW1145" s="1"/>
      <c r="AX1145" s="1"/>
      <c r="AY1145" s="1"/>
      <c r="AZ1145" s="1"/>
      <c r="BA1145" s="1"/>
      <c r="BB1145" s="1"/>
      <c r="BC1145" s="1"/>
      <c r="BD1145" s="1"/>
      <c r="BE1145" s="1"/>
      <c r="BF1145" s="1"/>
      <c r="BG1145" s="1"/>
      <c r="BH1145" s="1"/>
      <c r="BI1145" s="1"/>
      <c r="BJ1145" s="1"/>
      <c r="BK1145" s="1"/>
      <c r="BL1145" s="1"/>
      <c r="BM1145" s="1"/>
      <c r="BN1145" s="1"/>
      <c r="BO1145" s="1"/>
      <c r="BP1145" s="1"/>
      <c r="BQ1145" s="1"/>
      <c r="BR1145" s="1"/>
      <c r="BS1145" s="1"/>
      <c r="BT1145" s="1"/>
      <c r="BU1145" s="1"/>
      <c r="BV1145" s="1"/>
      <c r="BW1145" s="1"/>
      <c r="BX1145" s="1"/>
      <c r="BY1145" s="1"/>
      <c r="BZ1145" s="1"/>
      <c r="CA1145" s="1"/>
      <c r="CB1145" s="1"/>
      <c r="CC1145" s="1"/>
      <c r="CD1145" s="1"/>
      <c r="CE1145" s="1"/>
      <c r="CF1145" s="1"/>
      <c r="CG1145" s="7"/>
    </row>
    <row r="1146" spans="38:85" x14ac:dyDescent="0.25">
      <c r="AL1146" s="6"/>
      <c r="AM1146" s="1"/>
      <c r="AN1146" s="1"/>
      <c r="AO1146" s="1"/>
      <c r="AP1146" s="1"/>
      <c r="AQ1146" s="1"/>
      <c r="AR1146" s="1"/>
      <c r="AS1146" s="1"/>
      <c r="AT1146" s="1"/>
      <c r="AU1146" s="1"/>
      <c r="AV1146" s="1"/>
      <c r="AW1146" s="1"/>
      <c r="AX1146" s="1"/>
      <c r="AY1146" s="1"/>
      <c r="AZ1146" s="1"/>
      <c r="BA1146" s="1"/>
      <c r="BB1146" s="1"/>
      <c r="BC1146" s="1"/>
      <c r="BD1146" s="1"/>
      <c r="BE1146" s="1"/>
      <c r="BF1146" s="1"/>
      <c r="BG1146" s="1"/>
      <c r="BH1146" s="1"/>
      <c r="BI1146" s="1"/>
      <c r="BJ1146" s="1"/>
      <c r="BK1146" s="1"/>
      <c r="BL1146" s="1"/>
      <c r="BM1146" s="1"/>
      <c r="BN1146" s="1"/>
      <c r="BO1146" s="1"/>
      <c r="BP1146" s="1"/>
      <c r="BQ1146" s="1"/>
      <c r="BR1146" s="1"/>
      <c r="BS1146" s="1"/>
      <c r="BT1146" s="1"/>
      <c r="BU1146" s="1"/>
      <c r="BV1146" s="1"/>
      <c r="BW1146" s="1"/>
      <c r="BX1146" s="1"/>
      <c r="BY1146" s="1"/>
      <c r="BZ1146" s="1"/>
      <c r="CA1146" s="1"/>
      <c r="CB1146" s="1"/>
      <c r="CC1146" s="1"/>
      <c r="CD1146" s="1"/>
      <c r="CE1146" s="1"/>
      <c r="CF1146" s="1"/>
      <c r="CG1146" s="7"/>
    </row>
    <row r="1147" spans="38:85" x14ac:dyDescent="0.25">
      <c r="AL1147" s="6"/>
      <c r="AM1147" s="1"/>
      <c r="AN1147" s="1"/>
      <c r="AO1147" s="1"/>
      <c r="AP1147" s="1"/>
      <c r="AQ1147" s="1"/>
      <c r="AR1147" s="1"/>
      <c r="AS1147" s="1"/>
      <c r="AT1147" s="1"/>
      <c r="AU1147" s="1"/>
      <c r="AV1147" s="1"/>
      <c r="AW1147" s="1"/>
      <c r="AX1147" s="1"/>
      <c r="AY1147" s="1"/>
      <c r="AZ1147" s="1"/>
      <c r="BA1147" s="1"/>
      <c r="BB1147" s="1"/>
      <c r="BC1147" s="1"/>
      <c r="BD1147" s="1"/>
      <c r="BE1147" s="1"/>
      <c r="BF1147" s="1"/>
      <c r="BG1147" s="1"/>
      <c r="BH1147" s="1"/>
      <c r="BI1147" s="1"/>
      <c r="BJ1147" s="1"/>
      <c r="BK1147" s="1"/>
      <c r="BL1147" s="1"/>
      <c r="BM1147" s="1"/>
      <c r="BN1147" s="1"/>
      <c r="BO1147" s="1"/>
      <c r="BP1147" s="1"/>
      <c r="BQ1147" s="1"/>
      <c r="BR1147" s="1"/>
      <c r="BS1147" s="1"/>
      <c r="BT1147" s="1"/>
      <c r="BU1147" s="1"/>
      <c r="BV1147" s="1"/>
      <c r="BW1147" s="1"/>
      <c r="BX1147" s="1"/>
      <c r="BY1147" s="1"/>
      <c r="BZ1147" s="1"/>
      <c r="CA1147" s="1"/>
      <c r="CB1147" s="1"/>
      <c r="CC1147" s="1"/>
      <c r="CD1147" s="1"/>
      <c r="CE1147" s="1"/>
      <c r="CF1147" s="1"/>
      <c r="CG1147" s="7"/>
    </row>
    <row r="1148" spans="38:85" x14ac:dyDescent="0.25">
      <c r="AL1148" s="6"/>
      <c r="AM1148" s="1"/>
      <c r="AN1148" s="1"/>
      <c r="AO1148" s="1"/>
      <c r="AP1148" s="1"/>
      <c r="AQ1148" s="1"/>
      <c r="AR1148" s="1"/>
      <c r="AS1148" s="1"/>
      <c r="AT1148" s="1"/>
      <c r="AU1148" s="1"/>
      <c r="AV1148" s="1"/>
      <c r="AW1148" s="1"/>
      <c r="AX1148" s="1"/>
      <c r="AY1148" s="1"/>
      <c r="AZ1148" s="1"/>
      <c r="BA1148" s="1"/>
      <c r="BB1148" s="1"/>
      <c r="BC1148" s="1"/>
      <c r="BD1148" s="1"/>
      <c r="BE1148" s="1"/>
      <c r="BF1148" s="1"/>
      <c r="BG1148" s="1"/>
      <c r="BH1148" s="1"/>
      <c r="BI1148" s="1"/>
      <c r="BJ1148" s="1"/>
      <c r="BK1148" s="1"/>
      <c r="BL1148" s="1"/>
      <c r="BM1148" s="1"/>
      <c r="BN1148" s="1"/>
      <c r="BO1148" s="1"/>
      <c r="BP1148" s="1"/>
      <c r="BQ1148" s="1"/>
      <c r="BR1148" s="1"/>
      <c r="BS1148" s="1"/>
      <c r="BT1148" s="1"/>
      <c r="BU1148" s="1"/>
      <c r="BV1148" s="1"/>
      <c r="BW1148" s="1"/>
      <c r="BX1148" s="1"/>
      <c r="BY1148" s="1"/>
      <c r="BZ1148" s="1"/>
      <c r="CA1148" s="1"/>
      <c r="CB1148" s="1"/>
      <c r="CC1148" s="1"/>
      <c r="CD1148" s="1"/>
      <c r="CE1148" s="1"/>
      <c r="CF1148" s="1"/>
      <c r="CG1148" s="7"/>
    </row>
    <row r="1149" spans="38:85" x14ac:dyDescent="0.25">
      <c r="AL1149" s="6"/>
      <c r="AM1149" s="1"/>
      <c r="AN1149" s="1"/>
      <c r="AO1149" s="1"/>
      <c r="AP1149" s="1"/>
      <c r="AQ1149" s="1"/>
      <c r="AR1149" s="1"/>
      <c r="AS1149" s="1"/>
      <c r="AT1149" s="1"/>
      <c r="AU1149" s="1"/>
      <c r="AV1149" s="1"/>
      <c r="AW1149" s="1"/>
      <c r="AX1149" s="1"/>
      <c r="AY1149" s="1"/>
      <c r="AZ1149" s="1"/>
      <c r="BA1149" s="1"/>
      <c r="BB1149" s="1"/>
      <c r="BC1149" s="1"/>
      <c r="BD1149" s="1"/>
      <c r="BE1149" s="1"/>
      <c r="BF1149" s="1"/>
      <c r="BG1149" s="1"/>
      <c r="BH1149" s="1"/>
      <c r="BI1149" s="1"/>
      <c r="BJ1149" s="1"/>
      <c r="BK1149" s="1"/>
      <c r="BL1149" s="1"/>
      <c r="BM1149" s="1"/>
      <c r="BN1149" s="1"/>
      <c r="BO1149" s="1"/>
      <c r="BP1149" s="1"/>
      <c r="BQ1149" s="1"/>
      <c r="BR1149" s="1"/>
      <c r="BS1149" s="1"/>
      <c r="BT1149" s="1"/>
      <c r="BU1149" s="1"/>
      <c r="BV1149" s="1"/>
      <c r="BW1149" s="1"/>
      <c r="BX1149" s="1"/>
      <c r="BY1149" s="1"/>
      <c r="BZ1149" s="1"/>
      <c r="CA1149" s="1"/>
      <c r="CB1149" s="1"/>
      <c r="CC1149" s="1"/>
      <c r="CD1149" s="1"/>
      <c r="CE1149" s="1"/>
      <c r="CF1149" s="1"/>
      <c r="CG1149" s="7"/>
    </row>
    <row r="1150" spans="38:85" x14ac:dyDescent="0.25">
      <c r="AL1150" s="6"/>
      <c r="AM1150" s="1"/>
      <c r="AN1150" s="1"/>
      <c r="AO1150" s="1"/>
      <c r="AP1150" s="1"/>
      <c r="AQ1150" s="1"/>
      <c r="AR1150" s="1"/>
      <c r="AS1150" s="1"/>
      <c r="AT1150" s="1"/>
      <c r="AU1150" s="1"/>
      <c r="AV1150" s="1"/>
      <c r="AW1150" s="1"/>
      <c r="AX1150" s="1"/>
      <c r="AY1150" s="1"/>
      <c r="AZ1150" s="1"/>
      <c r="BA1150" s="1"/>
      <c r="BB1150" s="1"/>
      <c r="BC1150" s="1"/>
      <c r="BD1150" s="1"/>
      <c r="BE1150" s="1"/>
      <c r="BF1150" s="1"/>
      <c r="BG1150" s="1"/>
      <c r="BH1150" s="1"/>
      <c r="BI1150" s="1"/>
      <c r="BJ1150" s="1"/>
      <c r="BK1150" s="1"/>
      <c r="BL1150" s="1"/>
      <c r="BM1150" s="1"/>
      <c r="BN1150" s="1"/>
      <c r="BO1150" s="1"/>
      <c r="BP1150" s="1"/>
      <c r="BQ1150" s="1"/>
      <c r="BR1150" s="1"/>
      <c r="BS1150" s="1"/>
      <c r="BT1150" s="1"/>
      <c r="BU1150" s="1"/>
      <c r="BV1150" s="1"/>
      <c r="BW1150" s="1"/>
      <c r="BX1150" s="1"/>
      <c r="BY1150" s="1"/>
      <c r="BZ1150" s="1"/>
      <c r="CA1150" s="1"/>
      <c r="CB1150" s="1"/>
      <c r="CC1150" s="1"/>
      <c r="CD1150" s="1"/>
      <c r="CE1150" s="1"/>
      <c r="CF1150" s="1"/>
      <c r="CG1150" s="7"/>
    </row>
    <row r="1151" spans="38:85" x14ac:dyDescent="0.25">
      <c r="AL1151" s="6"/>
      <c r="AM1151" s="1"/>
      <c r="AN1151" s="1"/>
      <c r="AO1151" s="1"/>
      <c r="AP1151" s="1"/>
      <c r="AQ1151" s="1"/>
      <c r="AR1151" s="1"/>
      <c r="AS1151" s="1"/>
      <c r="AT1151" s="1"/>
      <c r="AU1151" s="1"/>
      <c r="AV1151" s="1"/>
      <c r="AW1151" s="1"/>
      <c r="AX1151" s="1"/>
      <c r="AY1151" s="1"/>
      <c r="AZ1151" s="1"/>
      <c r="BA1151" s="1"/>
      <c r="BB1151" s="1"/>
      <c r="BC1151" s="1"/>
      <c r="BD1151" s="1"/>
      <c r="BE1151" s="1"/>
      <c r="BF1151" s="1"/>
      <c r="BG1151" s="1"/>
      <c r="BH1151" s="1"/>
      <c r="BI1151" s="1"/>
      <c r="BJ1151" s="1"/>
      <c r="BK1151" s="1"/>
      <c r="BL1151" s="1"/>
      <c r="BM1151" s="1"/>
      <c r="BN1151" s="1"/>
      <c r="BO1151" s="1"/>
      <c r="BP1151" s="1"/>
      <c r="BQ1151" s="1"/>
      <c r="BR1151" s="1"/>
      <c r="BS1151" s="1"/>
      <c r="BT1151" s="1"/>
      <c r="BU1151" s="1"/>
      <c r="BV1151" s="1"/>
      <c r="BW1151" s="1"/>
      <c r="BX1151" s="1"/>
      <c r="BY1151" s="1"/>
      <c r="BZ1151" s="1"/>
      <c r="CA1151" s="1"/>
      <c r="CB1151" s="1"/>
      <c r="CC1151" s="1"/>
      <c r="CD1151" s="1"/>
      <c r="CE1151" s="1"/>
      <c r="CF1151" s="1"/>
      <c r="CG1151" s="7"/>
    </row>
    <row r="1152" spans="38:85" x14ac:dyDescent="0.25">
      <c r="AL1152" s="6"/>
      <c r="AM1152" s="1"/>
      <c r="AN1152" s="1"/>
      <c r="AO1152" s="1"/>
      <c r="AP1152" s="1"/>
      <c r="AQ1152" s="1"/>
      <c r="AR1152" s="1"/>
      <c r="AS1152" s="1"/>
      <c r="AT1152" s="1"/>
      <c r="AU1152" s="1"/>
      <c r="AV1152" s="1"/>
      <c r="AW1152" s="1"/>
      <c r="AX1152" s="1"/>
      <c r="AY1152" s="1"/>
      <c r="AZ1152" s="1"/>
      <c r="BA1152" s="1"/>
      <c r="BB1152" s="1"/>
      <c r="BC1152" s="1"/>
      <c r="BD1152" s="1"/>
      <c r="BE1152" s="1"/>
      <c r="BF1152" s="1"/>
      <c r="BG1152" s="1"/>
      <c r="BH1152" s="1"/>
      <c r="BI1152" s="1"/>
      <c r="BJ1152" s="1"/>
      <c r="BK1152" s="1"/>
      <c r="BL1152" s="1"/>
      <c r="BM1152" s="1"/>
      <c r="BN1152" s="1"/>
      <c r="BO1152" s="1"/>
      <c r="BP1152" s="1"/>
      <c r="BQ1152" s="1"/>
      <c r="BR1152" s="1"/>
      <c r="BS1152" s="1"/>
      <c r="BT1152" s="1"/>
      <c r="BU1152" s="1"/>
      <c r="BV1152" s="1"/>
      <c r="BW1152" s="1"/>
      <c r="BX1152" s="1"/>
      <c r="BY1152" s="1"/>
      <c r="BZ1152" s="1"/>
      <c r="CA1152" s="1"/>
      <c r="CB1152" s="1"/>
      <c r="CC1152" s="1"/>
      <c r="CD1152" s="1"/>
      <c r="CE1152" s="1"/>
      <c r="CF1152" s="1"/>
      <c r="CG1152" s="7"/>
    </row>
    <row r="1153" spans="38:85" x14ac:dyDescent="0.25">
      <c r="AL1153" s="6"/>
      <c r="AM1153" s="1"/>
      <c r="AN1153" s="1"/>
      <c r="AO1153" s="1"/>
      <c r="AP1153" s="1"/>
      <c r="AQ1153" s="1"/>
      <c r="AR1153" s="1"/>
      <c r="AS1153" s="1"/>
      <c r="AT1153" s="1"/>
      <c r="AU1153" s="1"/>
      <c r="AV1153" s="1"/>
      <c r="AW1153" s="1"/>
      <c r="AX1153" s="1"/>
      <c r="AY1153" s="1"/>
      <c r="AZ1153" s="1"/>
      <c r="BA1153" s="1"/>
      <c r="BB1153" s="1"/>
      <c r="BC1153" s="1"/>
      <c r="BD1153" s="1"/>
      <c r="BE1153" s="1"/>
      <c r="BF1153" s="1"/>
      <c r="BG1153" s="1"/>
      <c r="BH1153" s="1"/>
      <c r="BI1153" s="1"/>
      <c r="BJ1153" s="1"/>
      <c r="BK1153" s="1"/>
      <c r="BL1153" s="1"/>
      <c r="BM1153" s="1"/>
      <c r="BN1153" s="1"/>
      <c r="BO1153" s="1"/>
      <c r="BP1153" s="1"/>
      <c r="BQ1153" s="1"/>
      <c r="BR1153" s="1"/>
      <c r="BS1153" s="1"/>
      <c r="BT1153" s="1"/>
      <c r="BU1153" s="1"/>
      <c r="BV1153" s="1"/>
      <c r="BW1153" s="1"/>
      <c r="BX1153" s="1"/>
      <c r="BY1153" s="1"/>
      <c r="BZ1153" s="1"/>
      <c r="CA1153" s="1"/>
      <c r="CB1153" s="1"/>
      <c r="CC1153" s="1"/>
      <c r="CD1153" s="1"/>
      <c r="CE1153" s="1"/>
      <c r="CF1153" s="1"/>
      <c r="CG1153" s="7"/>
    </row>
    <row r="1154" spans="38:85" x14ac:dyDescent="0.25">
      <c r="AL1154" s="6"/>
      <c r="AM1154" s="1"/>
      <c r="AN1154" s="1"/>
      <c r="AO1154" s="1"/>
      <c r="AP1154" s="1"/>
      <c r="AQ1154" s="1"/>
      <c r="AR1154" s="1"/>
      <c r="AS1154" s="1"/>
      <c r="AT1154" s="1"/>
      <c r="AU1154" s="1"/>
      <c r="AV1154" s="1"/>
      <c r="AW1154" s="1"/>
      <c r="AX1154" s="1"/>
      <c r="AY1154" s="1"/>
      <c r="AZ1154" s="1"/>
      <c r="BA1154" s="1"/>
      <c r="BB1154" s="1"/>
      <c r="BC1154" s="1"/>
      <c r="BD1154" s="1"/>
      <c r="BE1154" s="1"/>
      <c r="BF1154" s="1"/>
      <c r="BG1154" s="1"/>
      <c r="BH1154" s="1"/>
      <c r="BI1154" s="1"/>
      <c r="BJ1154" s="1"/>
      <c r="BK1154" s="1"/>
      <c r="BL1154" s="1"/>
      <c r="BM1154" s="1"/>
      <c r="BN1154" s="1"/>
      <c r="BO1154" s="1"/>
      <c r="BP1154" s="1"/>
      <c r="BQ1154" s="1"/>
      <c r="BR1154" s="1"/>
      <c r="BS1154" s="1"/>
      <c r="BT1154" s="1"/>
      <c r="BU1154" s="1"/>
      <c r="BV1154" s="1"/>
      <c r="BW1154" s="1"/>
      <c r="BX1154" s="1"/>
      <c r="BY1154" s="1"/>
      <c r="BZ1154" s="1"/>
      <c r="CA1154" s="1"/>
      <c r="CB1154" s="1"/>
      <c r="CC1154" s="1"/>
      <c r="CD1154" s="1"/>
      <c r="CE1154" s="1"/>
      <c r="CF1154" s="1"/>
      <c r="CG1154" s="7"/>
    </row>
    <row r="1155" spans="38:85" x14ac:dyDescent="0.25">
      <c r="AL1155" s="6"/>
      <c r="AM1155" s="1"/>
      <c r="AN1155" s="1"/>
      <c r="AO1155" s="1"/>
      <c r="AP1155" s="1"/>
      <c r="AQ1155" s="1"/>
      <c r="AR1155" s="1"/>
      <c r="AS1155" s="1"/>
      <c r="AT1155" s="1"/>
      <c r="AU1155" s="1"/>
      <c r="AV1155" s="1"/>
      <c r="AW1155" s="1"/>
      <c r="AX1155" s="1"/>
      <c r="AY1155" s="1"/>
      <c r="AZ1155" s="1"/>
      <c r="BA1155" s="1"/>
      <c r="BB1155" s="1"/>
      <c r="BC1155" s="1"/>
      <c r="BD1155" s="1"/>
      <c r="BE1155" s="1"/>
      <c r="BF1155" s="1"/>
      <c r="BG1155" s="1"/>
      <c r="BH1155" s="1"/>
      <c r="BI1155" s="1"/>
      <c r="BJ1155" s="1"/>
      <c r="BK1155" s="1"/>
      <c r="BL1155" s="1"/>
      <c r="BM1155" s="1"/>
      <c r="BN1155" s="1"/>
      <c r="BO1155" s="1"/>
      <c r="BP1155" s="1"/>
      <c r="BQ1155" s="1"/>
      <c r="BR1155" s="1"/>
      <c r="BS1155" s="1"/>
      <c r="BT1155" s="1"/>
      <c r="BU1155" s="1"/>
      <c r="BV1155" s="1"/>
      <c r="BW1155" s="1"/>
      <c r="BX1155" s="1"/>
      <c r="BY1155" s="1"/>
      <c r="BZ1155" s="1"/>
      <c r="CA1155" s="1"/>
      <c r="CB1155" s="1"/>
      <c r="CC1155" s="1"/>
      <c r="CD1155" s="1"/>
      <c r="CE1155" s="1"/>
      <c r="CF1155" s="1"/>
      <c r="CG1155" s="7"/>
    </row>
    <row r="1156" spans="38:85" x14ac:dyDescent="0.25">
      <c r="AL1156" s="6"/>
      <c r="AM1156" s="1"/>
      <c r="AN1156" s="1"/>
      <c r="AO1156" s="1"/>
      <c r="AP1156" s="1"/>
      <c r="AQ1156" s="1"/>
      <c r="AR1156" s="1"/>
      <c r="AS1156" s="1"/>
      <c r="AT1156" s="1"/>
      <c r="AU1156" s="1"/>
      <c r="AV1156" s="1"/>
      <c r="AW1156" s="1"/>
      <c r="AX1156" s="1"/>
      <c r="AY1156" s="1"/>
      <c r="AZ1156" s="1"/>
      <c r="BA1156" s="1"/>
      <c r="BB1156" s="1"/>
      <c r="BC1156" s="1"/>
      <c r="BD1156" s="1"/>
      <c r="BE1156" s="1"/>
      <c r="BF1156" s="1"/>
      <c r="BG1156" s="1"/>
      <c r="BH1156" s="1"/>
      <c r="BI1156" s="1"/>
      <c r="BJ1156" s="1"/>
      <c r="BK1156" s="1"/>
      <c r="BL1156" s="1"/>
      <c r="BM1156" s="1"/>
      <c r="BN1156" s="1"/>
      <c r="BO1156" s="1"/>
      <c r="BP1156" s="1"/>
      <c r="BQ1156" s="1"/>
      <c r="BR1156" s="1"/>
      <c r="BS1156" s="1"/>
      <c r="BT1156" s="1"/>
      <c r="BU1156" s="1"/>
      <c r="BV1156" s="1"/>
      <c r="BW1156" s="1"/>
      <c r="BX1156" s="1"/>
      <c r="BY1156" s="1"/>
      <c r="BZ1156" s="1"/>
      <c r="CA1156" s="1"/>
      <c r="CB1156" s="1"/>
      <c r="CC1156" s="1"/>
      <c r="CD1156" s="1"/>
      <c r="CE1156" s="1"/>
      <c r="CF1156" s="1"/>
      <c r="CG1156" s="7"/>
    </row>
    <row r="1157" spans="38:85" x14ac:dyDescent="0.25">
      <c r="AL1157" s="6"/>
      <c r="AM1157" s="1"/>
      <c r="AN1157" s="1"/>
      <c r="AO1157" s="1"/>
      <c r="AP1157" s="1"/>
      <c r="AQ1157" s="1"/>
      <c r="AR1157" s="1"/>
      <c r="AS1157" s="1"/>
      <c r="AT1157" s="1"/>
      <c r="AU1157" s="1"/>
      <c r="AV1157" s="1"/>
      <c r="AW1157" s="1"/>
      <c r="AX1157" s="1"/>
      <c r="AY1157" s="1"/>
      <c r="AZ1157" s="1"/>
      <c r="BA1157" s="1"/>
      <c r="BB1157" s="1"/>
      <c r="BC1157" s="1"/>
      <c r="BD1157" s="1"/>
      <c r="BE1157" s="1"/>
      <c r="BF1157" s="1"/>
      <c r="BG1157" s="1"/>
      <c r="BH1157" s="1"/>
      <c r="BI1157" s="1"/>
      <c r="BJ1157" s="1"/>
      <c r="BK1157" s="1"/>
      <c r="BL1157" s="1"/>
      <c r="BM1157" s="1"/>
      <c r="BN1157" s="1"/>
      <c r="BO1157" s="1"/>
      <c r="BP1157" s="1"/>
      <c r="BQ1157" s="1"/>
      <c r="BR1157" s="1"/>
      <c r="BS1157" s="1"/>
      <c r="BT1157" s="1"/>
      <c r="BU1157" s="1"/>
      <c r="BV1157" s="1"/>
      <c r="BW1157" s="1"/>
      <c r="BX1157" s="1"/>
      <c r="BY1157" s="1"/>
      <c r="BZ1157" s="1"/>
      <c r="CA1157" s="1"/>
      <c r="CB1157" s="1"/>
      <c r="CC1157" s="1"/>
      <c r="CD1157" s="1"/>
      <c r="CE1157" s="1"/>
      <c r="CF1157" s="1"/>
      <c r="CG1157" s="7"/>
    </row>
    <row r="1158" spans="38:85" x14ac:dyDescent="0.25">
      <c r="AL1158" s="6"/>
      <c r="AM1158" s="1"/>
      <c r="AN1158" s="1"/>
      <c r="AO1158" s="1"/>
      <c r="AP1158" s="1"/>
      <c r="AQ1158" s="1"/>
      <c r="AR1158" s="1"/>
      <c r="AS1158" s="1"/>
      <c r="AT1158" s="1"/>
      <c r="AU1158" s="1"/>
      <c r="AV1158" s="1"/>
      <c r="AW1158" s="1"/>
      <c r="AX1158" s="1"/>
      <c r="AY1158" s="1"/>
      <c r="AZ1158" s="1"/>
      <c r="BA1158" s="1"/>
      <c r="BB1158" s="1"/>
      <c r="BC1158" s="1"/>
      <c r="BD1158" s="1"/>
      <c r="BE1158" s="1"/>
      <c r="BF1158" s="1"/>
      <c r="BG1158" s="1"/>
      <c r="BH1158" s="1"/>
      <c r="BI1158" s="1"/>
      <c r="BJ1158" s="1"/>
      <c r="BK1158" s="1"/>
      <c r="BL1158" s="1"/>
      <c r="BM1158" s="1"/>
      <c r="BN1158" s="1"/>
      <c r="BO1158" s="1"/>
      <c r="BP1158" s="1"/>
      <c r="BQ1158" s="1"/>
      <c r="BR1158" s="1"/>
      <c r="BS1158" s="1"/>
      <c r="BT1158" s="1"/>
      <c r="BU1158" s="1"/>
      <c r="BV1158" s="1"/>
      <c r="BW1158" s="1"/>
      <c r="BX1158" s="1"/>
      <c r="BY1158" s="1"/>
      <c r="BZ1158" s="1"/>
      <c r="CA1158" s="1"/>
      <c r="CB1158" s="1"/>
      <c r="CC1158" s="1"/>
      <c r="CD1158" s="1"/>
      <c r="CE1158" s="1"/>
      <c r="CF1158" s="1"/>
      <c r="CG1158" s="7"/>
    </row>
    <row r="1159" spans="38:85" x14ac:dyDescent="0.25">
      <c r="AL1159" s="6"/>
      <c r="AM1159" s="1"/>
      <c r="AN1159" s="1"/>
      <c r="AO1159" s="1"/>
      <c r="AP1159" s="1"/>
      <c r="AQ1159" s="1"/>
      <c r="AR1159" s="1"/>
      <c r="AS1159" s="1"/>
      <c r="AT1159" s="1"/>
      <c r="AU1159" s="1"/>
      <c r="AV1159" s="1"/>
      <c r="AW1159" s="1"/>
      <c r="AX1159" s="1"/>
      <c r="AY1159" s="1"/>
      <c r="AZ1159" s="1"/>
      <c r="BA1159" s="1"/>
      <c r="BB1159" s="1"/>
      <c r="BC1159" s="1"/>
      <c r="BD1159" s="1"/>
      <c r="BE1159" s="1"/>
      <c r="BF1159" s="1"/>
      <c r="BG1159" s="1"/>
      <c r="BH1159" s="1"/>
      <c r="BI1159" s="1"/>
      <c r="BJ1159" s="1"/>
      <c r="BK1159" s="1"/>
      <c r="BL1159" s="1"/>
      <c r="BM1159" s="1"/>
      <c r="BN1159" s="1"/>
      <c r="BO1159" s="1"/>
      <c r="BP1159" s="1"/>
      <c r="BQ1159" s="1"/>
      <c r="BR1159" s="1"/>
      <c r="BS1159" s="1"/>
      <c r="BT1159" s="1"/>
      <c r="BU1159" s="1"/>
      <c r="BV1159" s="1"/>
      <c r="BW1159" s="1"/>
      <c r="BX1159" s="1"/>
      <c r="BY1159" s="1"/>
      <c r="BZ1159" s="1"/>
      <c r="CA1159" s="1"/>
      <c r="CB1159" s="1"/>
      <c r="CC1159" s="1"/>
      <c r="CD1159" s="1"/>
      <c r="CE1159" s="1"/>
      <c r="CF1159" s="1"/>
      <c r="CG1159" s="7"/>
    </row>
    <row r="1160" spans="38:85" x14ac:dyDescent="0.25">
      <c r="AL1160" s="6"/>
      <c r="AM1160" s="1"/>
      <c r="AN1160" s="1"/>
      <c r="AO1160" s="1"/>
      <c r="AP1160" s="1"/>
      <c r="AQ1160" s="1"/>
      <c r="AR1160" s="1"/>
      <c r="AS1160" s="1"/>
      <c r="AT1160" s="1"/>
      <c r="AU1160" s="1"/>
      <c r="AV1160" s="1"/>
      <c r="AW1160" s="1"/>
      <c r="AX1160" s="1"/>
      <c r="AY1160" s="1"/>
      <c r="AZ1160" s="1"/>
      <c r="BA1160" s="1"/>
      <c r="BB1160" s="1"/>
      <c r="BC1160" s="1"/>
      <c r="BD1160" s="1"/>
      <c r="BE1160" s="1"/>
      <c r="BF1160" s="1"/>
      <c r="BG1160" s="1"/>
      <c r="BH1160" s="1"/>
      <c r="BI1160" s="1"/>
      <c r="BJ1160" s="1"/>
      <c r="BK1160" s="1"/>
      <c r="BL1160" s="1"/>
      <c r="BM1160" s="1"/>
      <c r="BN1160" s="1"/>
      <c r="BO1160" s="1"/>
      <c r="BP1160" s="1"/>
      <c r="BQ1160" s="1"/>
      <c r="BR1160" s="1"/>
      <c r="BS1160" s="1"/>
      <c r="BT1160" s="1"/>
      <c r="BU1160" s="1"/>
      <c r="BV1160" s="1"/>
      <c r="BW1160" s="1"/>
      <c r="BX1160" s="1"/>
      <c r="BY1160" s="1"/>
      <c r="BZ1160" s="1"/>
      <c r="CA1160" s="1"/>
      <c r="CB1160" s="1"/>
      <c r="CC1160" s="1"/>
      <c r="CD1160" s="1"/>
      <c r="CE1160" s="1"/>
      <c r="CF1160" s="1"/>
      <c r="CG1160" s="7"/>
    </row>
    <row r="1161" spans="38:85" x14ac:dyDescent="0.25">
      <c r="AL1161" s="6"/>
      <c r="AM1161" s="1"/>
      <c r="AN1161" s="1"/>
      <c r="AO1161" s="1"/>
      <c r="AP1161" s="1"/>
      <c r="AQ1161" s="1"/>
      <c r="AR1161" s="1"/>
      <c r="AS1161" s="1"/>
      <c r="AT1161" s="1"/>
      <c r="AU1161" s="1"/>
      <c r="AV1161" s="1"/>
      <c r="AW1161" s="1"/>
      <c r="AX1161" s="1"/>
      <c r="AY1161" s="1"/>
      <c r="AZ1161" s="1"/>
      <c r="BA1161" s="1"/>
      <c r="BB1161" s="1"/>
      <c r="BC1161" s="1"/>
      <c r="BD1161" s="1"/>
      <c r="BE1161" s="1"/>
      <c r="BF1161" s="1"/>
      <c r="BG1161" s="1"/>
      <c r="BH1161" s="1"/>
      <c r="BI1161" s="1"/>
      <c r="BJ1161" s="1"/>
      <c r="BK1161" s="1"/>
      <c r="BL1161" s="1"/>
      <c r="BM1161" s="1"/>
      <c r="BN1161" s="1"/>
      <c r="BO1161" s="1"/>
      <c r="BP1161" s="1"/>
      <c r="BQ1161" s="1"/>
      <c r="BR1161" s="1"/>
      <c r="BS1161" s="1"/>
      <c r="BT1161" s="1"/>
      <c r="BU1161" s="1"/>
      <c r="BV1161" s="1"/>
      <c r="BW1161" s="1"/>
      <c r="BX1161" s="1"/>
      <c r="BY1161" s="1"/>
      <c r="BZ1161" s="1"/>
      <c r="CA1161" s="1"/>
      <c r="CB1161" s="1"/>
      <c r="CC1161" s="1"/>
      <c r="CD1161" s="1"/>
      <c r="CE1161" s="1"/>
      <c r="CF1161" s="1"/>
      <c r="CG1161" s="7"/>
    </row>
    <row r="1162" spans="38:85" x14ac:dyDescent="0.25">
      <c r="AL1162" s="6"/>
      <c r="AM1162" s="1"/>
      <c r="AN1162" s="1"/>
      <c r="AO1162" s="1"/>
      <c r="AP1162" s="1"/>
      <c r="AQ1162" s="1"/>
      <c r="AR1162" s="1"/>
      <c r="AS1162" s="1"/>
      <c r="AT1162" s="1"/>
      <c r="AU1162" s="1"/>
      <c r="AV1162" s="1"/>
      <c r="AW1162" s="1"/>
      <c r="AX1162" s="1"/>
      <c r="AY1162" s="1"/>
      <c r="AZ1162" s="1"/>
      <c r="BA1162" s="1"/>
      <c r="BB1162" s="1"/>
      <c r="BC1162" s="1"/>
      <c r="BD1162" s="1"/>
      <c r="BE1162" s="1"/>
      <c r="BF1162" s="1"/>
      <c r="BG1162" s="1"/>
      <c r="BH1162" s="1"/>
      <c r="BI1162" s="1"/>
      <c r="BJ1162" s="1"/>
      <c r="BK1162" s="1"/>
      <c r="BL1162" s="1"/>
      <c r="BM1162" s="1"/>
      <c r="BN1162" s="1"/>
      <c r="BO1162" s="1"/>
      <c r="BP1162" s="1"/>
      <c r="BQ1162" s="1"/>
      <c r="BR1162" s="1"/>
      <c r="BS1162" s="1"/>
      <c r="BT1162" s="1"/>
      <c r="BU1162" s="1"/>
      <c r="BV1162" s="1"/>
      <c r="BW1162" s="1"/>
      <c r="BX1162" s="1"/>
      <c r="BY1162" s="1"/>
      <c r="BZ1162" s="1"/>
      <c r="CA1162" s="1"/>
      <c r="CB1162" s="1"/>
      <c r="CC1162" s="1"/>
      <c r="CD1162" s="1"/>
      <c r="CE1162" s="1"/>
      <c r="CF1162" s="1"/>
      <c r="CG1162" s="7"/>
    </row>
    <row r="1163" spans="38:85" x14ac:dyDescent="0.25">
      <c r="AL1163" s="6"/>
      <c r="AM1163" s="1"/>
      <c r="AN1163" s="1"/>
      <c r="AO1163" s="1"/>
      <c r="AP1163" s="1"/>
      <c r="AQ1163" s="1"/>
      <c r="AR1163" s="1"/>
      <c r="AS1163" s="1"/>
      <c r="AT1163" s="1"/>
      <c r="AU1163" s="1"/>
      <c r="AV1163" s="1"/>
      <c r="AW1163" s="1"/>
      <c r="AX1163" s="1"/>
      <c r="AY1163" s="1"/>
      <c r="AZ1163" s="1"/>
      <c r="BA1163" s="1"/>
      <c r="BB1163" s="1"/>
      <c r="BC1163" s="1"/>
      <c r="BD1163" s="1"/>
      <c r="BE1163" s="1"/>
      <c r="BF1163" s="1"/>
      <c r="BG1163" s="1"/>
      <c r="BH1163" s="1"/>
      <c r="BI1163" s="1"/>
      <c r="BJ1163" s="1"/>
      <c r="BK1163" s="1"/>
      <c r="BL1163" s="1"/>
      <c r="BM1163" s="1"/>
      <c r="BN1163" s="1"/>
      <c r="BO1163" s="1"/>
      <c r="BP1163" s="1"/>
      <c r="BQ1163" s="1"/>
      <c r="BR1163" s="1"/>
      <c r="BS1163" s="1"/>
      <c r="BT1163" s="1"/>
      <c r="BU1163" s="1"/>
      <c r="BV1163" s="1"/>
      <c r="BW1163" s="1"/>
      <c r="BX1163" s="1"/>
      <c r="BY1163" s="1"/>
      <c r="BZ1163" s="1"/>
      <c r="CA1163" s="1"/>
      <c r="CB1163" s="1"/>
      <c r="CC1163" s="1"/>
      <c r="CD1163" s="1"/>
      <c r="CE1163" s="1"/>
      <c r="CF1163" s="1"/>
      <c r="CG1163" s="7"/>
    </row>
    <row r="1164" spans="38:85" x14ac:dyDescent="0.25">
      <c r="AL1164" s="6"/>
      <c r="AM1164" s="1"/>
      <c r="AN1164" s="1"/>
      <c r="AO1164" s="1"/>
      <c r="AP1164" s="1"/>
      <c r="AQ1164" s="1"/>
      <c r="AR1164" s="1"/>
      <c r="AS1164" s="1"/>
      <c r="AT1164" s="1"/>
      <c r="AU1164" s="1"/>
      <c r="AV1164" s="1"/>
      <c r="AW1164" s="1"/>
      <c r="AX1164" s="1"/>
      <c r="AY1164" s="1"/>
      <c r="AZ1164" s="1"/>
      <c r="BA1164" s="1"/>
      <c r="BB1164" s="1"/>
      <c r="BC1164" s="1"/>
      <c r="BD1164" s="1"/>
      <c r="BE1164" s="1"/>
      <c r="BF1164" s="1"/>
      <c r="BG1164" s="1"/>
      <c r="BH1164" s="1"/>
      <c r="BI1164" s="1"/>
      <c r="BJ1164" s="1"/>
      <c r="BK1164" s="1"/>
      <c r="BL1164" s="1"/>
      <c r="BM1164" s="1"/>
      <c r="BN1164" s="1"/>
      <c r="BO1164" s="1"/>
      <c r="BP1164" s="1"/>
      <c r="BQ1164" s="1"/>
      <c r="BR1164" s="1"/>
      <c r="BS1164" s="1"/>
      <c r="BT1164" s="1"/>
      <c r="BU1164" s="1"/>
      <c r="BV1164" s="1"/>
      <c r="BW1164" s="1"/>
      <c r="BX1164" s="1"/>
      <c r="BY1164" s="1"/>
      <c r="BZ1164" s="1"/>
      <c r="CA1164" s="1"/>
      <c r="CB1164" s="1"/>
      <c r="CC1164" s="1"/>
      <c r="CD1164" s="1"/>
      <c r="CE1164" s="1"/>
      <c r="CF1164" s="1"/>
      <c r="CG1164" s="7"/>
    </row>
    <row r="1165" spans="38:85" x14ac:dyDescent="0.25">
      <c r="AL1165" s="6"/>
      <c r="AM1165" s="1"/>
      <c r="AN1165" s="1"/>
      <c r="AO1165" s="1"/>
      <c r="AP1165" s="1"/>
      <c r="AQ1165" s="1"/>
      <c r="AR1165" s="1"/>
      <c r="AS1165" s="1"/>
      <c r="AT1165" s="1"/>
      <c r="AU1165" s="1"/>
      <c r="AV1165" s="1"/>
      <c r="AW1165" s="1"/>
      <c r="AX1165" s="1"/>
      <c r="AY1165" s="1"/>
      <c r="AZ1165" s="1"/>
      <c r="BA1165" s="1"/>
      <c r="BB1165" s="1"/>
      <c r="BC1165" s="1"/>
      <c r="BD1165" s="1"/>
      <c r="BE1165" s="1"/>
      <c r="BF1165" s="1"/>
      <c r="BG1165" s="1"/>
      <c r="BH1165" s="1"/>
      <c r="BI1165" s="1"/>
      <c r="BJ1165" s="1"/>
      <c r="BK1165" s="1"/>
      <c r="BL1165" s="1"/>
      <c r="BM1165" s="1"/>
      <c r="BN1165" s="1"/>
      <c r="BO1165" s="1"/>
      <c r="BP1165" s="1"/>
      <c r="BQ1165" s="1"/>
      <c r="BR1165" s="1"/>
      <c r="BS1165" s="1"/>
      <c r="BT1165" s="1"/>
      <c r="BU1165" s="1"/>
      <c r="BV1165" s="1"/>
      <c r="BW1165" s="1"/>
      <c r="BX1165" s="1"/>
      <c r="BY1165" s="1"/>
      <c r="BZ1165" s="1"/>
      <c r="CA1165" s="1"/>
      <c r="CB1165" s="1"/>
      <c r="CC1165" s="1"/>
      <c r="CD1165" s="1"/>
      <c r="CE1165" s="1"/>
      <c r="CF1165" s="1"/>
      <c r="CG1165" s="7"/>
    </row>
    <row r="1166" spans="38:85" x14ac:dyDescent="0.25">
      <c r="AL1166" s="6"/>
      <c r="AM1166" s="1"/>
      <c r="AN1166" s="1"/>
      <c r="AO1166" s="1"/>
      <c r="AP1166" s="1"/>
      <c r="AQ1166" s="1"/>
      <c r="AR1166" s="1"/>
      <c r="AS1166" s="1"/>
      <c r="AT1166" s="1"/>
      <c r="AU1166" s="1"/>
      <c r="AV1166" s="1"/>
      <c r="AW1166" s="1"/>
      <c r="AX1166" s="1"/>
      <c r="AY1166" s="1"/>
      <c r="AZ1166" s="1"/>
      <c r="BA1166" s="1"/>
      <c r="BB1166" s="1"/>
      <c r="BC1166" s="1"/>
      <c r="BD1166" s="1"/>
      <c r="BE1166" s="1"/>
      <c r="BF1166" s="1"/>
      <c r="BG1166" s="1"/>
      <c r="BH1166" s="1"/>
      <c r="BI1166" s="1"/>
      <c r="BJ1166" s="1"/>
      <c r="BK1166" s="1"/>
      <c r="BL1166" s="1"/>
      <c r="BM1166" s="1"/>
      <c r="BN1166" s="1"/>
      <c r="BO1166" s="1"/>
      <c r="BP1166" s="1"/>
      <c r="BQ1166" s="1"/>
      <c r="BR1166" s="1"/>
      <c r="BS1166" s="1"/>
      <c r="BT1166" s="1"/>
      <c r="BU1166" s="1"/>
      <c r="BV1166" s="1"/>
      <c r="BW1166" s="1"/>
      <c r="BX1166" s="1"/>
      <c r="BY1166" s="1"/>
      <c r="BZ1166" s="1"/>
      <c r="CA1166" s="1"/>
      <c r="CB1166" s="1"/>
      <c r="CC1166" s="1"/>
      <c r="CD1166" s="1"/>
      <c r="CE1166" s="1"/>
      <c r="CF1166" s="1"/>
      <c r="CG1166" s="7"/>
    </row>
    <row r="1167" spans="38:85" x14ac:dyDescent="0.25">
      <c r="AL1167" s="6"/>
      <c r="AM1167" s="1"/>
      <c r="AN1167" s="1"/>
      <c r="AO1167" s="1"/>
      <c r="AP1167" s="1"/>
      <c r="AQ1167" s="1"/>
      <c r="AR1167" s="1"/>
      <c r="AS1167" s="1"/>
      <c r="AT1167" s="1"/>
      <c r="AU1167" s="1"/>
      <c r="AV1167" s="1"/>
      <c r="AW1167" s="1"/>
      <c r="AX1167" s="1"/>
      <c r="AY1167" s="1"/>
      <c r="AZ1167" s="1"/>
      <c r="BA1167" s="1"/>
      <c r="BB1167" s="1"/>
      <c r="BC1167" s="1"/>
      <c r="BD1167" s="1"/>
      <c r="BE1167" s="1"/>
      <c r="BF1167" s="1"/>
      <c r="BG1167" s="1"/>
      <c r="BH1167" s="1"/>
      <c r="BI1167" s="1"/>
      <c r="BJ1167" s="1"/>
      <c r="BK1167" s="1"/>
      <c r="BL1167" s="1"/>
      <c r="BM1167" s="1"/>
      <c r="BN1167" s="1"/>
      <c r="BO1167" s="1"/>
      <c r="BP1167" s="1"/>
      <c r="BQ1167" s="1"/>
      <c r="BR1167" s="1"/>
      <c r="BS1167" s="1"/>
      <c r="BT1167" s="1"/>
      <c r="BU1167" s="1"/>
      <c r="BV1167" s="1"/>
      <c r="BW1167" s="1"/>
      <c r="BX1167" s="1"/>
      <c r="BY1167" s="1"/>
      <c r="BZ1167" s="1"/>
      <c r="CA1167" s="1"/>
      <c r="CB1167" s="1"/>
      <c r="CC1167" s="1"/>
      <c r="CD1167" s="1"/>
      <c r="CE1167" s="1"/>
      <c r="CF1167" s="1"/>
      <c r="CG1167" s="7"/>
    </row>
    <row r="1168" spans="38:85" x14ac:dyDescent="0.25">
      <c r="AL1168" s="6"/>
      <c r="AM1168" s="1"/>
      <c r="AN1168" s="1"/>
      <c r="AO1168" s="1"/>
      <c r="AP1168" s="1"/>
      <c r="AQ1168" s="1"/>
      <c r="AR1168" s="1"/>
      <c r="AS1168" s="1"/>
      <c r="AT1168" s="1"/>
      <c r="AU1168" s="1"/>
      <c r="AV1168" s="1"/>
      <c r="AW1168" s="1"/>
      <c r="AX1168" s="1"/>
      <c r="AY1168" s="1"/>
      <c r="AZ1168" s="1"/>
      <c r="BA1168" s="1"/>
      <c r="BB1168" s="1"/>
      <c r="BC1168" s="1"/>
      <c r="BD1168" s="1"/>
      <c r="BE1168" s="1"/>
      <c r="BF1168" s="1"/>
      <c r="BG1168" s="1"/>
      <c r="BH1168" s="1"/>
      <c r="BI1168" s="1"/>
      <c r="BJ1168" s="1"/>
      <c r="BK1168" s="1"/>
      <c r="BL1168" s="1"/>
      <c r="BM1168" s="1"/>
      <c r="BN1168" s="1"/>
      <c r="BO1168" s="1"/>
      <c r="BP1168" s="1"/>
      <c r="BQ1168" s="1"/>
      <c r="BR1168" s="1"/>
      <c r="BS1168" s="1"/>
      <c r="BT1168" s="1"/>
      <c r="BU1168" s="1"/>
      <c r="BV1168" s="1"/>
      <c r="BW1168" s="1"/>
      <c r="BX1168" s="1"/>
      <c r="BY1168" s="1"/>
      <c r="BZ1168" s="1"/>
      <c r="CA1168" s="1"/>
      <c r="CB1168" s="1"/>
      <c r="CC1168" s="1"/>
      <c r="CD1168" s="1"/>
      <c r="CE1168" s="1"/>
      <c r="CF1168" s="1"/>
      <c r="CG1168" s="7"/>
    </row>
    <row r="1169" spans="38:85" x14ac:dyDescent="0.25">
      <c r="AL1169" s="6"/>
      <c r="AM1169" s="1"/>
      <c r="AN1169" s="1"/>
      <c r="AO1169" s="1"/>
      <c r="AP1169" s="1"/>
      <c r="AQ1169" s="1"/>
      <c r="AR1169" s="1"/>
      <c r="AS1169" s="1"/>
      <c r="AT1169" s="1"/>
      <c r="AU1169" s="1"/>
      <c r="AV1169" s="1"/>
      <c r="AW1169" s="1"/>
      <c r="AX1169" s="1"/>
      <c r="AY1169" s="1"/>
      <c r="AZ1169" s="1"/>
      <c r="BA1169" s="1"/>
      <c r="BB1169" s="1"/>
      <c r="BC1169" s="1"/>
      <c r="BD1169" s="1"/>
      <c r="BE1169" s="1"/>
      <c r="BF1169" s="1"/>
      <c r="BG1169" s="1"/>
      <c r="BH1169" s="1"/>
      <c r="BI1169" s="1"/>
      <c r="BJ1169" s="1"/>
      <c r="BK1169" s="1"/>
      <c r="BL1169" s="1"/>
      <c r="BM1169" s="1"/>
      <c r="BN1169" s="1"/>
      <c r="BO1169" s="1"/>
      <c r="BP1169" s="1"/>
      <c r="BQ1169" s="1"/>
      <c r="BR1169" s="1"/>
      <c r="BS1169" s="1"/>
      <c r="BT1169" s="1"/>
      <c r="BU1169" s="1"/>
      <c r="BV1169" s="1"/>
      <c r="BW1169" s="1"/>
      <c r="BX1169" s="1"/>
      <c r="BY1169" s="1"/>
      <c r="BZ1169" s="1"/>
      <c r="CA1169" s="1"/>
      <c r="CB1169" s="1"/>
      <c r="CC1169" s="1"/>
      <c r="CD1169" s="1"/>
      <c r="CE1169" s="1"/>
      <c r="CF1169" s="1"/>
      <c r="CG1169" s="7"/>
    </row>
    <row r="1170" spans="38:85" x14ac:dyDescent="0.25">
      <c r="AL1170" s="6"/>
      <c r="AM1170" s="1"/>
      <c r="AN1170" s="1"/>
      <c r="AO1170" s="1"/>
      <c r="AP1170" s="1"/>
      <c r="AQ1170" s="1"/>
      <c r="AR1170" s="1"/>
      <c r="AS1170" s="1"/>
      <c r="AT1170" s="1"/>
      <c r="AU1170" s="1"/>
      <c r="AV1170" s="1"/>
      <c r="AW1170" s="1"/>
      <c r="AX1170" s="1"/>
      <c r="AY1170" s="1"/>
      <c r="AZ1170" s="1"/>
      <c r="BA1170" s="1"/>
      <c r="BB1170" s="1"/>
      <c r="BC1170" s="1"/>
      <c r="BD1170" s="1"/>
      <c r="BE1170" s="1"/>
      <c r="BF1170" s="1"/>
      <c r="BG1170" s="1"/>
      <c r="BH1170" s="1"/>
      <c r="BI1170" s="1"/>
      <c r="BJ1170" s="1"/>
      <c r="BK1170" s="1"/>
      <c r="BL1170" s="1"/>
      <c r="BM1170" s="1"/>
      <c r="BN1170" s="1"/>
      <c r="BO1170" s="1"/>
      <c r="BP1170" s="1"/>
      <c r="BQ1170" s="1"/>
      <c r="BR1170" s="1"/>
      <c r="BS1170" s="1"/>
      <c r="BT1170" s="1"/>
      <c r="BU1170" s="1"/>
      <c r="BV1170" s="1"/>
      <c r="BW1170" s="1"/>
      <c r="BX1170" s="1"/>
      <c r="BY1170" s="1"/>
      <c r="BZ1170" s="1"/>
      <c r="CA1170" s="1"/>
      <c r="CB1170" s="1"/>
      <c r="CC1170" s="1"/>
      <c r="CD1170" s="1"/>
      <c r="CE1170" s="1"/>
      <c r="CF1170" s="1"/>
      <c r="CG1170" s="7"/>
    </row>
    <row r="1171" spans="38:85" x14ac:dyDescent="0.25">
      <c r="AL1171" s="6"/>
      <c r="AM1171" s="1"/>
      <c r="AN1171" s="1"/>
      <c r="AO1171" s="1"/>
      <c r="AP1171" s="1"/>
      <c r="AQ1171" s="1"/>
      <c r="AR1171" s="1"/>
      <c r="AS1171" s="1"/>
      <c r="AT1171" s="1"/>
      <c r="AU1171" s="1"/>
      <c r="AV1171" s="1"/>
      <c r="AW1171" s="1"/>
      <c r="AX1171" s="1"/>
      <c r="AY1171" s="1"/>
      <c r="AZ1171" s="1"/>
      <c r="BA1171" s="1"/>
      <c r="BB1171" s="1"/>
      <c r="BC1171" s="1"/>
      <c r="BD1171" s="1"/>
      <c r="BE1171" s="1"/>
      <c r="BF1171" s="1"/>
      <c r="BG1171" s="1"/>
      <c r="BH1171" s="1"/>
      <c r="BI1171" s="1"/>
      <c r="BJ1171" s="1"/>
      <c r="BK1171" s="1"/>
      <c r="BL1171" s="1"/>
      <c r="BM1171" s="1"/>
      <c r="BN1171" s="1"/>
      <c r="BO1171" s="1"/>
      <c r="BP1171" s="1"/>
      <c r="BQ1171" s="1"/>
      <c r="BR1171" s="1"/>
      <c r="BS1171" s="1"/>
      <c r="BT1171" s="1"/>
      <c r="BU1171" s="1"/>
      <c r="BV1171" s="1"/>
      <c r="BW1171" s="1"/>
      <c r="BX1171" s="1"/>
      <c r="BY1171" s="1"/>
      <c r="BZ1171" s="1"/>
      <c r="CA1171" s="1"/>
      <c r="CB1171" s="1"/>
      <c r="CC1171" s="1"/>
      <c r="CD1171" s="1"/>
      <c r="CE1171" s="1"/>
      <c r="CF1171" s="1"/>
      <c r="CG1171" s="7"/>
    </row>
    <row r="1172" spans="38:85" x14ac:dyDescent="0.25">
      <c r="AL1172" s="6"/>
      <c r="AM1172" s="1"/>
      <c r="AN1172" s="1"/>
      <c r="AO1172" s="1"/>
      <c r="AP1172" s="1"/>
      <c r="AQ1172" s="1"/>
      <c r="AR1172" s="1"/>
      <c r="AS1172" s="1"/>
      <c r="AT1172" s="1"/>
      <c r="AU1172" s="1"/>
      <c r="AV1172" s="1"/>
      <c r="AW1172" s="1"/>
      <c r="AX1172" s="1"/>
      <c r="AY1172" s="1"/>
      <c r="AZ1172" s="1"/>
      <c r="BA1172" s="1"/>
      <c r="BB1172" s="1"/>
      <c r="BC1172" s="1"/>
      <c r="BD1172" s="1"/>
      <c r="BE1172" s="1"/>
      <c r="BF1172" s="1"/>
      <c r="BG1172" s="1"/>
      <c r="BH1172" s="1"/>
      <c r="BI1172" s="1"/>
      <c r="BJ1172" s="1"/>
      <c r="BK1172" s="1"/>
      <c r="BL1172" s="1"/>
      <c r="BM1172" s="1"/>
      <c r="BN1172" s="1"/>
      <c r="BO1172" s="1"/>
      <c r="BP1172" s="1"/>
      <c r="BQ1172" s="1"/>
      <c r="BR1172" s="1"/>
      <c r="BS1172" s="1"/>
      <c r="BT1172" s="1"/>
      <c r="BU1172" s="1"/>
      <c r="BV1172" s="1"/>
      <c r="BW1172" s="1"/>
      <c r="BX1172" s="1"/>
      <c r="BY1172" s="1"/>
      <c r="BZ1172" s="1"/>
      <c r="CA1172" s="1"/>
      <c r="CB1172" s="1"/>
      <c r="CC1172" s="1"/>
      <c r="CD1172" s="1"/>
      <c r="CE1172" s="1"/>
      <c r="CF1172" s="1"/>
      <c r="CG1172" s="7"/>
    </row>
    <row r="1173" spans="38:85" x14ac:dyDescent="0.25">
      <c r="AL1173" s="6"/>
      <c r="AM1173" s="1"/>
      <c r="AN1173" s="1"/>
      <c r="AO1173" s="1"/>
      <c r="AP1173" s="1"/>
      <c r="AQ1173" s="1"/>
      <c r="AR1173" s="1"/>
      <c r="AS1173" s="1"/>
      <c r="AT1173" s="1"/>
      <c r="AU1173" s="1"/>
      <c r="AV1173" s="1"/>
      <c r="AW1173" s="1"/>
      <c r="AX1173" s="1"/>
      <c r="AY1173" s="1"/>
      <c r="AZ1173" s="1"/>
      <c r="BA1173" s="1"/>
      <c r="BB1173" s="1"/>
      <c r="BC1173" s="1"/>
      <c r="BD1173" s="1"/>
      <c r="BE1173" s="1"/>
      <c r="BF1173" s="1"/>
      <c r="BG1173" s="1"/>
      <c r="BH1173" s="1"/>
      <c r="BI1173" s="1"/>
      <c r="BJ1173" s="1"/>
      <c r="BK1173" s="1"/>
      <c r="BL1173" s="1"/>
      <c r="BM1173" s="1"/>
      <c r="BN1173" s="1"/>
      <c r="BO1173" s="1"/>
      <c r="BP1173" s="1"/>
      <c r="BQ1173" s="1"/>
      <c r="BR1173" s="1"/>
      <c r="BS1173" s="1"/>
      <c r="BT1173" s="1"/>
      <c r="BU1173" s="1"/>
      <c r="BV1173" s="1"/>
      <c r="BW1173" s="1"/>
      <c r="BX1173" s="1"/>
      <c r="BY1173" s="1"/>
      <c r="BZ1173" s="1"/>
      <c r="CA1173" s="1"/>
      <c r="CB1173" s="1"/>
      <c r="CC1173" s="1"/>
      <c r="CD1173" s="1"/>
      <c r="CE1173" s="1"/>
      <c r="CF1173" s="1"/>
      <c r="CG1173" s="7"/>
    </row>
    <row r="1174" spans="38:85" x14ac:dyDescent="0.25">
      <c r="AL1174" s="6"/>
      <c r="AM1174" s="1"/>
      <c r="AN1174" s="1"/>
      <c r="AO1174" s="1"/>
      <c r="AP1174" s="1"/>
      <c r="AQ1174" s="1"/>
      <c r="AR1174" s="1"/>
      <c r="AS1174" s="1"/>
      <c r="AT1174" s="1"/>
      <c r="AU1174" s="1"/>
      <c r="AV1174" s="1"/>
      <c r="AW1174" s="1"/>
      <c r="AX1174" s="1"/>
      <c r="AY1174" s="1"/>
      <c r="AZ1174" s="1"/>
      <c r="BA1174" s="1"/>
      <c r="BB1174" s="1"/>
      <c r="BC1174" s="1"/>
      <c r="BD1174" s="1"/>
      <c r="BE1174" s="1"/>
      <c r="BF1174" s="1"/>
      <c r="BG1174" s="1"/>
      <c r="BH1174" s="1"/>
      <c r="BI1174" s="1"/>
      <c r="BJ1174" s="1"/>
      <c r="BK1174" s="1"/>
      <c r="BL1174" s="1"/>
      <c r="BM1174" s="1"/>
      <c r="BN1174" s="1"/>
      <c r="BO1174" s="1"/>
      <c r="BP1174" s="1"/>
      <c r="BQ1174" s="1"/>
      <c r="BR1174" s="1"/>
      <c r="BS1174" s="1"/>
      <c r="BT1174" s="1"/>
      <c r="BU1174" s="1"/>
      <c r="BV1174" s="1"/>
      <c r="BW1174" s="1"/>
      <c r="BX1174" s="1"/>
      <c r="BY1174" s="1"/>
      <c r="BZ1174" s="1"/>
      <c r="CA1174" s="1"/>
      <c r="CB1174" s="1"/>
      <c r="CC1174" s="1"/>
      <c r="CD1174" s="1"/>
      <c r="CE1174" s="1"/>
      <c r="CF1174" s="1"/>
      <c r="CG1174" s="7"/>
    </row>
    <row r="1175" spans="38:85" x14ac:dyDescent="0.25">
      <c r="AL1175" s="6"/>
      <c r="AM1175" s="1"/>
      <c r="AN1175" s="1"/>
      <c r="AO1175" s="1"/>
      <c r="AP1175" s="1"/>
      <c r="AQ1175" s="1"/>
      <c r="AR1175" s="1"/>
      <c r="AS1175" s="1"/>
      <c r="AT1175" s="1"/>
      <c r="AU1175" s="1"/>
      <c r="AV1175" s="1"/>
      <c r="AW1175" s="1"/>
      <c r="AX1175" s="1"/>
      <c r="AY1175" s="1"/>
      <c r="AZ1175" s="1"/>
      <c r="BA1175" s="1"/>
      <c r="BB1175" s="1"/>
      <c r="BC1175" s="1"/>
      <c r="BD1175" s="1"/>
      <c r="BE1175" s="1"/>
      <c r="BF1175" s="1"/>
      <c r="BG1175" s="1"/>
      <c r="BH1175" s="1"/>
      <c r="BI1175" s="1"/>
      <c r="BJ1175" s="1"/>
      <c r="BK1175" s="1"/>
      <c r="BL1175" s="1"/>
      <c r="BM1175" s="1"/>
      <c r="BN1175" s="1"/>
      <c r="BO1175" s="1"/>
      <c r="BP1175" s="1"/>
      <c r="BQ1175" s="1"/>
      <c r="BR1175" s="1"/>
      <c r="BS1175" s="1"/>
      <c r="BT1175" s="1"/>
      <c r="BU1175" s="1"/>
      <c r="BV1175" s="1"/>
      <c r="BW1175" s="1"/>
      <c r="BX1175" s="1"/>
      <c r="BY1175" s="1"/>
      <c r="BZ1175" s="1"/>
      <c r="CA1175" s="1"/>
      <c r="CB1175" s="1"/>
      <c r="CC1175" s="1"/>
      <c r="CD1175" s="1"/>
      <c r="CE1175" s="1"/>
      <c r="CF1175" s="1"/>
      <c r="CG1175" s="7"/>
    </row>
    <row r="1176" spans="38:85" x14ac:dyDescent="0.25">
      <c r="AL1176" s="6"/>
      <c r="AM1176" s="1"/>
      <c r="AN1176" s="1"/>
      <c r="AO1176" s="1"/>
      <c r="AP1176" s="1"/>
      <c r="AQ1176" s="1"/>
      <c r="AR1176" s="1"/>
      <c r="AS1176" s="1"/>
      <c r="AT1176" s="1"/>
      <c r="AU1176" s="1"/>
      <c r="AV1176" s="1"/>
      <c r="AW1176" s="1"/>
      <c r="AX1176" s="1"/>
      <c r="AY1176" s="1"/>
      <c r="AZ1176" s="1"/>
      <c r="BA1176" s="1"/>
      <c r="BB1176" s="1"/>
      <c r="BC1176" s="1"/>
      <c r="BD1176" s="1"/>
      <c r="BE1176" s="1"/>
      <c r="BF1176" s="1"/>
      <c r="BG1176" s="1"/>
      <c r="BH1176" s="1"/>
      <c r="BI1176" s="1"/>
      <c r="BJ1176" s="1"/>
      <c r="BK1176" s="1"/>
      <c r="BL1176" s="1"/>
      <c r="BM1176" s="1"/>
      <c r="BN1176" s="1"/>
      <c r="BO1176" s="1"/>
      <c r="BP1176" s="1"/>
      <c r="BQ1176" s="1"/>
      <c r="BR1176" s="1"/>
      <c r="BS1176" s="1"/>
      <c r="BT1176" s="1"/>
      <c r="BU1176" s="1"/>
      <c r="BV1176" s="1"/>
      <c r="BW1176" s="1"/>
      <c r="BX1176" s="1"/>
      <c r="BY1176" s="1"/>
      <c r="BZ1176" s="1"/>
      <c r="CA1176" s="1"/>
      <c r="CB1176" s="1"/>
      <c r="CC1176" s="1"/>
      <c r="CD1176" s="1"/>
      <c r="CE1176" s="1"/>
      <c r="CF1176" s="1"/>
      <c r="CG1176" s="7"/>
    </row>
    <row r="1177" spans="38:85" x14ac:dyDescent="0.25">
      <c r="AL1177" s="6"/>
      <c r="AM1177" s="1"/>
      <c r="AN1177" s="1"/>
      <c r="AO1177" s="1"/>
      <c r="AP1177" s="1"/>
      <c r="AQ1177" s="1"/>
      <c r="AR1177" s="1"/>
      <c r="AS1177" s="1"/>
      <c r="AT1177" s="1"/>
      <c r="AU1177" s="1"/>
      <c r="AV1177" s="1"/>
      <c r="AW1177" s="1"/>
      <c r="AX1177" s="1"/>
      <c r="AY1177" s="1"/>
      <c r="AZ1177" s="1"/>
      <c r="BA1177" s="1"/>
      <c r="BB1177" s="1"/>
      <c r="BC1177" s="1"/>
      <c r="BD1177" s="1"/>
      <c r="BE1177" s="1"/>
      <c r="BF1177" s="1"/>
      <c r="BG1177" s="1"/>
      <c r="BH1177" s="1"/>
      <c r="BI1177" s="1"/>
      <c r="BJ1177" s="1"/>
      <c r="BK1177" s="1"/>
      <c r="BL1177" s="1"/>
      <c r="BM1177" s="1"/>
      <c r="BN1177" s="1"/>
      <c r="BO1177" s="1"/>
      <c r="BP1177" s="1"/>
      <c r="BQ1177" s="1"/>
      <c r="BR1177" s="1"/>
      <c r="BS1177" s="1"/>
      <c r="BT1177" s="1"/>
      <c r="BU1177" s="1"/>
      <c r="BV1177" s="1"/>
      <c r="BW1177" s="1"/>
      <c r="BX1177" s="1"/>
      <c r="BY1177" s="1"/>
      <c r="BZ1177" s="1"/>
      <c r="CA1177" s="1"/>
      <c r="CB1177" s="1"/>
      <c r="CC1177" s="1"/>
      <c r="CD1177" s="1"/>
      <c r="CE1177" s="1"/>
      <c r="CF1177" s="1"/>
      <c r="CG1177" s="7"/>
    </row>
    <row r="1178" spans="38:85" x14ac:dyDescent="0.25">
      <c r="AL1178" s="6"/>
      <c r="AM1178" s="1"/>
      <c r="AN1178" s="1"/>
      <c r="AO1178" s="1"/>
      <c r="AP1178" s="1"/>
      <c r="AQ1178" s="1"/>
      <c r="AR1178" s="1"/>
      <c r="AS1178" s="1"/>
      <c r="AT1178" s="1"/>
      <c r="AU1178" s="1"/>
      <c r="AV1178" s="1"/>
      <c r="AW1178" s="1"/>
      <c r="AX1178" s="1"/>
      <c r="AY1178" s="1"/>
      <c r="AZ1178" s="1"/>
      <c r="BA1178" s="1"/>
      <c r="BB1178" s="1"/>
      <c r="BC1178" s="1"/>
      <c r="BD1178" s="1"/>
      <c r="BE1178" s="1"/>
      <c r="BF1178" s="1"/>
      <c r="BG1178" s="1"/>
      <c r="BH1178" s="1"/>
      <c r="BI1178" s="1"/>
      <c r="BJ1178" s="1"/>
      <c r="BK1178" s="1"/>
      <c r="BL1178" s="1"/>
      <c r="BM1178" s="1"/>
      <c r="BN1178" s="1"/>
      <c r="BO1178" s="1"/>
      <c r="BP1178" s="1"/>
      <c r="BQ1178" s="1"/>
      <c r="BR1178" s="1"/>
      <c r="BS1178" s="1"/>
      <c r="BT1178" s="1"/>
      <c r="BU1178" s="1"/>
      <c r="BV1178" s="1"/>
      <c r="BW1178" s="1"/>
      <c r="BX1178" s="1"/>
      <c r="BY1178" s="1"/>
      <c r="BZ1178" s="1"/>
      <c r="CA1178" s="1"/>
      <c r="CB1178" s="1"/>
      <c r="CC1178" s="1"/>
      <c r="CD1178" s="1"/>
      <c r="CE1178" s="1"/>
      <c r="CF1178" s="1"/>
      <c r="CG1178" s="7"/>
    </row>
    <row r="1179" spans="38:85" x14ac:dyDescent="0.25">
      <c r="AL1179" s="6"/>
      <c r="AM1179" s="1"/>
      <c r="AN1179" s="1"/>
      <c r="AO1179" s="1"/>
      <c r="AP1179" s="1"/>
      <c r="AQ1179" s="1"/>
      <c r="AR1179" s="1"/>
      <c r="AS1179" s="1"/>
      <c r="AT1179" s="1"/>
      <c r="AU1179" s="1"/>
      <c r="AV1179" s="1"/>
      <c r="AW1179" s="1"/>
      <c r="AX1179" s="1"/>
      <c r="AY1179" s="1"/>
      <c r="AZ1179" s="1"/>
      <c r="BA1179" s="1"/>
      <c r="BB1179" s="1"/>
      <c r="BC1179" s="1"/>
      <c r="BD1179" s="1"/>
      <c r="BE1179" s="1"/>
      <c r="BF1179" s="1"/>
      <c r="BG1179" s="1"/>
      <c r="BH1179" s="1"/>
      <c r="BI1179" s="1"/>
      <c r="BJ1179" s="1"/>
      <c r="BK1179" s="1"/>
      <c r="BL1179" s="1"/>
      <c r="BM1179" s="1"/>
      <c r="BN1179" s="1"/>
      <c r="BO1179" s="1"/>
      <c r="BP1179" s="1"/>
      <c r="BQ1179" s="1"/>
      <c r="BR1179" s="1"/>
      <c r="BS1179" s="1"/>
      <c r="BT1179" s="1"/>
      <c r="BU1179" s="1"/>
      <c r="BV1179" s="1"/>
      <c r="BW1179" s="1"/>
      <c r="BX1179" s="1"/>
      <c r="BY1179" s="1"/>
      <c r="BZ1179" s="1"/>
      <c r="CA1179" s="1"/>
      <c r="CB1179" s="1"/>
      <c r="CC1179" s="1"/>
      <c r="CD1179" s="1"/>
      <c r="CE1179" s="1"/>
      <c r="CF1179" s="1"/>
      <c r="CG1179" s="7"/>
    </row>
    <row r="1180" spans="38:85" x14ac:dyDescent="0.25">
      <c r="AL1180" s="6"/>
      <c r="AM1180" s="1"/>
      <c r="AN1180" s="1"/>
      <c r="AO1180" s="1"/>
      <c r="AP1180" s="1"/>
      <c r="AQ1180" s="1"/>
      <c r="AR1180" s="1"/>
      <c r="AS1180" s="1"/>
      <c r="AT1180" s="1"/>
      <c r="AU1180" s="1"/>
      <c r="AV1180" s="1"/>
      <c r="AW1180" s="1"/>
      <c r="AX1180" s="1"/>
      <c r="AY1180" s="1"/>
      <c r="AZ1180" s="1"/>
      <c r="BA1180" s="1"/>
      <c r="BB1180" s="1"/>
      <c r="BC1180" s="1"/>
      <c r="BD1180" s="1"/>
      <c r="BE1180" s="1"/>
      <c r="BF1180" s="1"/>
      <c r="BG1180" s="1"/>
      <c r="BH1180" s="1"/>
      <c r="BI1180" s="1"/>
      <c r="BJ1180" s="1"/>
      <c r="BK1180" s="1"/>
      <c r="BL1180" s="1"/>
      <c r="BM1180" s="1"/>
      <c r="BN1180" s="1"/>
      <c r="BO1180" s="1"/>
      <c r="BP1180" s="1"/>
      <c r="BQ1180" s="1"/>
      <c r="BR1180" s="1"/>
      <c r="BS1180" s="1"/>
      <c r="BT1180" s="1"/>
      <c r="BU1180" s="1"/>
      <c r="BV1180" s="1"/>
      <c r="BW1180" s="1"/>
      <c r="BX1180" s="1"/>
      <c r="BY1180" s="1"/>
      <c r="BZ1180" s="1"/>
      <c r="CA1180" s="1"/>
      <c r="CB1180" s="1"/>
      <c r="CC1180" s="1"/>
      <c r="CD1180" s="1"/>
      <c r="CE1180" s="1"/>
      <c r="CF1180" s="1"/>
      <c r="CG1180" s="7"/>
    </row>
    <row r="1181" spans="38:85" x14ac:dyDescent="0.25">
      <c r="AL1181" s="6"/>
      <c r="AM1181" s="1"/>
      <c r="AN1181" s="1"/>
      <c r="AO1181" s="1"/>
      <c r="AP1181" s="1"/>
      <c r="AQ1181" s="1"/>
      <c r="AR1181" s="1"/>
      <c r="AS1181" s="1"/>
      <c r="AT1181" s="1"/>
      <c r="AU1181" s="1"/>
      <c r="AV1181" s="1"/>
      <c r="AW1181" s="1"/>
      <c r="AX1181" s="1"/>
      <c r="AY1181" s="1"/>
      <c r="AZ1181" s="1"/>
      <c r="BA1181" s="1"/>
      <c r="BB1181" s="1"/>
      <c r="BC1181" s="1"/>
      <c r="BD1181" s="1"/>
      <c r="BE1181" s="1"/>
      <c r="BF1181" s="1"/>
      <c r="BG1181" s="1"/>
      <c r="BH1181" s="1"/>
      <c r="BI1181" s="1"/>
      <c r="BJ1181" s="1"/>
      <c r="BK1181" s="1"/>
      <c r="BL1181" s="1"/>
      <c r="BM1181" s="1"/>
      <c r="BN1181" s="1"/>
      <c r="BO1181" s="1"/>
      <c r="BP1181" s="1"/>
      <c r="BQ1181" s="1"/>
      <c r="BR1181" s="1"/>
      <c r="BS1181" s="1"/>
      <c r="BT1181" s="1"/>
      <c r="BU1181" s="1"/>
      <c r="BV1181" s="1"/>
      <c r="BW1181" s="1"/>
      <c r="BX1181" s="1"/>
      <c r="BY1181" s="1"/>
      <c r="BZ1181" s="1"/>
      <c r="CA1181" s="1"/>
      <c r="CB1181" s="1"/>
      <c r="CC1181" s="1"/>
      <c r="CD1181" s="1"/>
      <c r="CE1181" s="1"/>
      <c r="CF1181" s="1"/>
      <c r="CG1181" s="7"/>
    </row>
    <row r="1182" spans="38:85" x14ac:dyDescent="0.25">
      <c r="AL1182" s="6"/>
      <c r="AM1182" s="1"/>
      <c r="AN1182" s="1"/>
      <c r="AO1182" s="1"/>
      <c r="AP1182" s="1"/>
      <c r="AQ1182" s="1"/>
      <c r="AR1182" s="1"/>
      <c r="AS1182" s="1"/>
      <c r="AT1182" s="1"/>
      <c r="AU1182" s="1"/>
      <c r="AV1182" s="1"/>
      <c r="AW1182" s="1"/>
      <c r="AX1182" s="1"/>
      <c r="AY1182" s="1"/>
      <c r="AZ1182" s="1"/>
      <c r="BA1182" s="1"/>
      <c r="BB1182" s="1"/>
      <c r="BC1182" s="1"/>
      <c r="BD1182" s="1"/>
      <c r="BE1182" s="1"/>
      <c r="BF1182" s="1"/>
      <c r="BG1182" s="1"/>
      <c r="BH1182" s="1"/>
      <c r="BI1182" s="1"/>
      <c r="BJ1182" s="1"/>
      <c r="BK1182" s="1"/>
      <c r="BL1182" s="1"/>
      <c r="BM1182" s="1"/>
      <c r="BN1182" s="1"/>
      <c r="BO1182" s="1"/>
      <c r="BP1182" s="1"/>
      <c r="BQ1182" s="1"/>
      <c r="BR1182" s="1"/>
      <c r="BS1182" s="1"/>
      <c r="BT1182" s="1"/>
      <c r="BU1182" s="1"/>
      <c r="BV1182" s="1"/>
      <c r="BW1182" s="1"/>
      <c r="BX1182" s="1"/>
      <c r="BY1182" s="1"/>
      <c r="BZ1182" s="1"/>
      <c r="CA1182" s="1"/>
      <c r="CB1182" s="1"/>
      <c r="CC1182" s="1"/>
      <c r="CD1182" s="1"/>
      <c r="CE1182" s="1"/>
      <c r="CF1182" s="1"/>
      <c r="CG1182" s="7"/>
    </row>
    <row r="1183" spans="38:85" x14ac:dyDescent="0.25">
      <c r="AL1183" s="6"/>
      <c r="AM1183" s="1"/>
      <c r="AN1183" s="1"/>
      <c r="AO1183" s="1"/>
      <c r="AP1183" s="1"/>
      <c r="AQ1183" s="1"/>
      <c r="AR1183" s="1"/>
      <c r="AS1183" s="1"/>
      <c r="AT1183" s="1"/>
      <c r="AU1183" s="1"/>
      <c r="AV1183" s="1"/>
      <c r="AW1183" s="1"/>
      <c r="AX1183" s="1"/>
      <c r="AY1183" s="1"/>
      <c r="AZ1183" s="1"/>
      <c r="BA1183" s="1"/>
      <c r="BB1183" s="1"/>
      <c r="BC1183" s="1"/>
      <c r="BD1183" s="1"/>
      <c r="BE1183" s="1"/>
      <c r="BF1183" s="1"/>
      <c r="BG1183" s="1"/>
      <c r="BH1183" s="1"/>
      <c r="BI1183" s="1"/>
      <c r="BJ1183" s="1"/>
      <c r="BK1183" s="1"/>
      <c r="BL1183" s="1"/>
      <c r="BM1183" s="1"/>
      <c r="BN1183" s="1"/>
      <c r="BO1183" s="1"/>
      <c r="BP1183" s="1"/>
      <c r="BQ1183" s="1"/>
      <c r="BR1183" s="1"/>
      <c r="BS1183" s="1"/>
      <c r="BT1183" s="1"/>
      <c r="BU1183" s="1"/>
      <c r="BV1183" s="1"/>
      <c r="BW1183" s="1"/>
      <c r="BX1183" s="1"/>
      <c r="BY1183" s="1"/>
      <c r="BZ1183" s="1"/>
      <c r="CA1183" s="1"/>
      <c r="CB1183" s="1"/>
      <c r="CC1183" s="1"/>
      <c r="CD1183" s="1"/>
      <c r="CE1183" s="1"/>
      <c r="CF1183" s="1"/>
      <c r="CG1183" s="7"/>
    </row>
    <row r="1184" spans="38:85" x14ac:dyDescent="0.25">
      <c r="AL1184" s="6"/>
      <c r="AM1184" s="1"/>
      <c r="AN1184" s="1"/>
      <c r="AO1184" s="1"/>
      <c r="AP1184" s="1"/>
      <c r="AQ1184" s="1"/>
      <c r="AR1184" s="1"/>
      <c r="AS1184" s="1"/>
      <c r="AT1184" s="1"/>
      <c r="AU1184" s="1"/>
      <c r="AV1184" s="1"/>
      <c r="AW1184" s="1"/>
      <c r="AX1184" s="1"/>
      <c r="AY1184" s="1"/>
      <c r="AZ1184" s="1"/>
      <c r="BA1184" s="1"/>
      <c r="BB1184" s="1"/>
      <c r="BC1184" s="1"/>
      <c r="BD1184" s="1"/>
      <c r="BE1184" s="1"/>
      <c r="BF1184" s="1"/>
      <c r="BG1184" s="1"/>
      <c r="BH1184" s="1"/>
      <c r="BI1184" s="1"/>
      <c r="BJ1184" s="1"/>
      <c r="BK1184" s="1"/>
      <c r="BL1184" s="1"/>
      <c r="BM1184" s="1"/>
      <c r="BN1184" s="1"/>
      <c r="BO1184" s="1"/>
      <c r="BP1184" s="1"/>
      <c r="BQ1184" s="1"/>
      <c r="BR1184" s="1"/>
      <c r="BS1184" s="1"/>
      <c r="BT1184" s="1"/>
      <c r="BU1184" s="1"/>
      <c r="BV1184" s="1"/>
      <c r="BW1184" s="1"/>
      <c r="BX1184" s="1"/>
      <c r="BY1184" s="1"/>
      <c r="BZ1184" s="1"/>
      <c r="CA1184" s="1"/>
      <c r="CB1184" s="1"/>
      <c r="CC1184" s="1"/>
      <c r="CD1184" s="1"/>
      <c r="CE1184" s="1"/>
      <c r="CF1184" s="1"/>
      <c r="CG1184" s="7"/>
    </row>
    <row r="1185" spans="38:85" x14ac:dyDescent="0.25">
      <c r="AL1185" s="6"/>
      <c r="AM1185" s="1"/>
      <c r="AN1185" s="1"/>
      <c r="AO1185" s="1"/>
      <c r="AP1185" s="1"/>
      <c r="AQ1185" s="1"/>
      <c r="AR1185" s="1"/>
      <c r="AS1185" s="1"/>
      <c r="AT1185" s="1"/>
      <c r="AU1185" s="1"/>
      <c r="AV1185" s="1"/>
      <c r="AW1185" s="1"/>
      <c r="AX1185" s="1"/>
      <c r="AY1185" s="1"/>
      <c r="AZ1185" s="1"/>
      <c r="BA1185" s="1"/>
      <c r="BB1185" s="1"/>
      <c r="BC1185" s="1"/>
      <c r="BD1185" s="1"/>
      <c r="BE1185" s="1"/>
      <c r="BF1185" s="1"/>
      <c r="BG1185" s="1"/>
      <c r="BH1185" s="1"/>
      <c r="BI1185" s="1"/>
      <c r="BJ1185" s="1"/>
      <c r="BK1185" s="1"/>
      <c r="BL1185" s="1"/>
      <c r="BM1185" s="1"/>
      <c r="BN1185" s="1"/>
      <c r="BO1185" s="1"/>
      <c r="BP1185" s="1"/>
      <c r="BQ1185" s="1"/>
      <c r="BR1185" s="1"/>
      <c r="BS1185" s="1"/>
      <c r="BT1185" s="1"/>
      <c r="BU1185" s="1"/>
      <c r="BV1185" s="1"/>
      <c r="BW1185" s="1"/>
      <c r="BX1185" s="1"/>
      <c r="BY1185" s="1"/>
      <c r="BZ1185" s="1"/>
      <c r="CA1185" s="1"/>
      <c r="CB1185" s="1"/>
      <c r="CC1185" s="1"/>
      <c r="CD1185" s="1"/>
      <c r="CE1185" s="1"/>
      <c r="CF1185" s="1"/>
      <c r="CG1185" s="7"/>
    </row>
    <row r="1186" spans="38:85" x14ac:dyDescent="0.25">
      <c r="AL1186" s="6"/>
      <c r="AM1186" s="1"/>
      <c r="AN1186" s="1"/>
      <c r="AO1186" s="1"/>
      <c r="AP1186" s="1"/>
      <c r="AQ1186" s="1"/>
      <c r="AR1186" s="1"/>
      <c r="AS1186" s="1"/>
      <c r="AT1186" s="1"/>
      <c r="AU1186" s="1"/>
      <c r="AV1186" s="1"/>
      <c r="AW1186" s="1"/>
      <c r="AX1186" s="1"/>
      <c r="AY1186" s="1"/>
      <c r="AZ1186" s="1"/>
      <c r="BA1186" s="1"/>
      <c r="BB1186" s="1"/>
      <c r="BC1186" s="1"/>
      <c r="BD1186" s="1"/>
      <c r="BE1186" s="1"/>
      <c r="BF1186" s="1"/>
      <c r="BG1186" s="1"/>
      <c r="BH1186" s="1"/>
      <c r="BI1186" s="1"/>
      <c r="BJ1186" s="1"/>
      <c r="BK1186" s="1"/>
      <c r="BL1186" s="1"/>
      <c r="BM1186" s="1"/>
      <c r="BN1186" s="1"/>
      <c r="BO1186" s="1"/>
      <c r="BP1186" s="1"/>
      <c r="BQ1186" s="1"/>
      <c r="BR1186" s="1"/>
      <c r="BS1186" s="1"/>
      <c r="BT1186" s="1"/>
      <c r="BU1186" s="1"/>
      <c r="BV1186" s="1"/>
      <c r="BW1186" s="1"/>
      <c r="BX1186" s="1"/>
      <c r="BY1186" s="1"/>
      <c r="BZ1186" s="1"/>
      <c r="CA1186" s="1"/>
      <c r="CB1186" s="1"/>
      <c r="CC1186" s="1"/>
      <c r="CD1186" s="1"/>
      <c r="CE1186" s="1"/>
      <c r="CF1186" s="1"/>
      <c r="CG1186" s="7"/>
    </row>
    <row r="1187" spans="38:85" x14ac:dyDescent="0.25">
      <c r="AL1187" s="6"/>
      <c r="AM1187" s="1"/>
      <c r="AN1187" s="1"/>
      <c r="AO1187" s="1"/>
      <c r="AP1187" s="1"/>
      <c r="AQ1187" s="1"/>
      <c r="AR1187" s="1"/>
      <c r="AS1187" s="1"/>
      <c r="AT1187" s="1"/>
      <c r="AU1187" s="1"/>
      <c r="AV1187" s="1"/>
      <c r="AW1187" s="1"/>
      <c r="AX1187" s="1"/>
      <c r="AY1187" s="1"/>
      <c r="AZ1187" s="1"/>
      <c r="BA1187" s="1"/>
      <c r="BB1187" s="1"/>
      <c r="BC1187" s="1"/>
      <c r="BD1187" s="1"/>
      <c r="BE1187" s="1"/>
      <c r="BF1187" s="1"/>
      <c r="BG1187" s="1"/>
      <c r="BH1187" s="1"/>
      <c r="BI1187" s="1"/>
      <c r="BJ1187" s="1"/>
      <c r="BK1187" s="1"/>
      <c r="BL1187" s="1"/>
      <c r="BM1187" s="1"/>
      <c r="BN1187" s="1"/>
      <c r="BO1187" s="1"/>
      <c r="BP1187" s="1"/>
      <c r="BQ1187" s="1"/>
      <c r="BR1187" s="1"/>
      <c r="BS1187" s="1"/>
      <c r="BT1187" s="1"/>
      <c r="BU1187" s="1"/>
      <c r="BV1187" s="1"/>
      <c r="BW1187" s="1"/>
      <c r="BX1187" s="1"/>
      <c r="BY1187" s="1"/>
      <c r="BZ1187" s="1"/>
      <c r="CA1187" s="1"/>
      <c r="CB1187" s="1"/>
      <c r="CC1187" s="1"/>
      <c r="CD1187" s="1"/>
      <c r="CE1187" s="1"/>
      <c r="CF1187" s="1"/>
      <c r="CG1187" s="7"/>
    </row>
    <row r="1188" spans="38:85" x14ac:dyDescent="0.25">
      <c r="AL1188" s="6"/>
      <c r="AM1188" s="1"/>
      <c r="AN1188" s="1"/>
      <c r="AO1188" s="1"/>
      <c r="AP1188" s="1"/>
      <c r="AQ1188" s="1"/>
      <c r="AR1188" s="1"/>
      <c r="AS1188" s="1"/>
      <c r="AT1188" s="1"/>
      <c r="AU1188" s="1"/>
      <c r="AV1188" s="1"/>
      <c r="AW1188" s="1"/>
      <c r="AX1188" s="1"/>
      <c r="AY1188" s="1"/>
      <c r="AZ1188" s="1"/>
      <c r="BA1188" s="1"/>
      <c r="BB1188" s="1"/>
      <c r="BC1188" s="1"/>
      <c r="BD1188" s="1"/>
      <c r="BE1188" s="1"/>
      <c r="BF1188" s="1"/>
      <c r="BG1188" s="1"/>
      <c r="BH1188" s="1"/>
      <c r="BI1188" s="1"/>
      <c r="BJ1188" s="1"/>
      <c r="BK1188" s="1"/>
      <c r="BL1188" s="1"/>
      <c r="BM1188" s="1"/>
      <c r="BN1188" s="1"/>
      <c r="BO1188" s="1"/>
      <c r="BP1188" s="1"/>
      <c r="BQ1188" s="1"/>
      <c r="BR1188" s="1"/>
      <c r="BS1188" s="1"/>
      <c r="BT1188" s="1"/>
      <c r="BU1188" s="1"/>
      <c r="BV1188" s="1"/>
      <c r="BW1188" s="1"/>
      <c r="BX1188" s="1"/>
      <c r="BY1188" s="1"/>
      <c r="BZ1188" s="1"/>
      <c r="CA1188" s="1"/>
      <c r="CB1188" s="1"/>
      <c r="CC1188" s="1"/>
      <c r="CD1188" s="1"/>
      <c r="CE1188" s="1"/>
      <c r="CF1188" s="1"/>
      <c r="CG1188" s="7"/>
    </row>
    <row r="1189" spans="38:85" x14ac:dyDescent="0.25">
      <c r="AL1189" s="6"/>
      <c r="AM1189" s="1"/>
      <c r="AN1189" s="1"/>
      <c r="AO1189" s="1"/>
      <c r="AP1189" s="1"/>
      <c r="AQ1189" s="1"/>
      <c r="AR1189" s="1"/>
      <c r="AS1189" s="1"/>
      <c r="AT1189" s="1"/>
      <c r="AU1189" s="1"/>
      <c r="AV1189" s="1"/>
      <c r="AW1189" s="1"/>
      <c r="AX1189" s="1"/>
      <c r="AY1189" s="1"/>
      <c r="AZ1189" s="1"/>
      <c r="BA1189" s="1"/>
      <c r="BB1189" s="1"/>
      <c r="BC1189" s="1"/>
      <c r="BD1189" s="1"/>
      <c r="BE1189" s="1"/>
      <c r="BF1189" s="1"/>
      <c r="BG1189" s="1"/>
      <c r="BH1189" s="1"/>
      <c r="BI1189" s="1"/>
      <c r="BJ1189" s="1"/>
      <c r="BK1189" s="1"/>
      <c r="BL1189" s="1"/>
      <c r="BM1189" s="1"/>
      <c r="BN1189" s="1"/>
      <c r="BO1189" s="1"/>
      <c r="BP1189" s="1"/>
      <c r="BQ1189" s="1"/>
      <c r="BR1189" s="1"/>
      <c r="BS1189" s="1"/>
      <c r="BT1189" s="1"/>
      <c r="BU1189" s="1"/>
      <c r="BV1189" s="1"/>
      <c r="BW1189" s="1"/>
      <c r="BX1189" s="1"/>
      <c r="BY1189" s="1"/>
      <c r="BZ1189" s="1"/>
      <c r="CA1189" s="1"/>
      <c r="CB1189" s="1"/>
      <c r="CC1189" s="1"/>
      <c r="CD1189" s="1"/>
      <c r="CE1189" s="1"/>
      <c r="CF1189" s="1"/>
      <c r="CG1189" s="7"/>
    </row>
    <row r="1190" spans="38:85" x14ac:dyDescent="0.25">
      <c r="AL1190" s="6"/>
      <c r="AM1190" s="1"/>
      <c r="AN1190" s="1"/>
      <c r="AO1190" s="1"/>
      <c r="AP1190" s="1"/>
      <c r="AQ1190" s="1"/>
      <c r="AR1190" s="1"/>
      <c r="AS1190" s="1"/>
      <c r="AT1190" s="1"/>
      <c r="AU1190" s="1"/>
      <c r="AV1190" s="1"/>
      <c r="AW1190" s="1"/>
      <c r="AX1190" s="1"/>
      <c r="AY1190" s="1"/>
      <c r="AZ1190" s="1"/>
      <c r="BA1190" s="1"/>
      <c r="BB1190" s="1"/>
      <c r="BC1190" s="1"/>
      <c r="BD1190" s="1"/>
      <c r="BE1190" s="1"/>
      <c r="BF1190" s="1"/>
      <c r="BG1190" s="1"/>
      <c r="BH1190" s="1"/>
      <c r="BI1190" s="1"/>
      <c r="BJ1190" s="1"/>
      <c r="BK1190" s="1"/>
      <c r="BL1190" s="1"/>
      <c r="BM1190" s="1"/>
      <c r="BN1190" s="1"/>
      <c r="BO1190" s="1"/>
      <c r="BP1190" s="1"/>
      <c r="BQ1190" s="1"/>
      <c r="BR1190" s="1"/>
      <c r="BS1190" s="1"/>
      <c r="BT1190" s="1"/>
      <c r="BU1190" s="1"/>
      <c r="BV1190" s="1"/>
      <c r="BW1190" s="1"/>
      <c r="BX1190" s="1"/>
      <c r="BY1190" s="1"/>
      <c r="BZ1190" s="1"/>
      <c r="CA1190" s="1"/>
      <c r="CB1190" s="1"/>
      <c r="CC1190" s="1"/>
      <c r="CD1190" s="1"/>
      <c r="CE1190" s="1"/>
      <c r="CF1190" s="1"/>
      <c r="CG1190" s="7"/>
    </row>
    <row r="1191" spans="38:85" x14ac:dyDescent="0.25">
      <c r="AL1191" s="6"/>
      <c r="AM1191" s="1"/>
      <c r="AN1191" s="1"/>
      <c r="AO1191" s="1"/>
      <c r="AP1191" s="1"/>
      <c r="AQ1191" s="1"/>
      <c r="AR1191" s="1"/>
      <c r="AS1191" s="1"/>
      <c r="AT1191" s="1"/>
      <c r="AU1191" s="1"/>
      <c r="AV1191" s="1"/>
      <c r="AW1191" s="1"/>
      <c r="AX1191" s="1"/>
      <c r="AY1191" s="1"/>
      <c r="AZ1191" s="1"/>
      <c r="BA1191" s="1"/>
      <c r="BB1191" s="1"/>
      <c r="BC1191" s="1"/>
      <c r="BD1191" s="1"/>
      <c r="BE1191" s="1"/>
      <c r="BF1191" s="1"/>
      <c r="BG1191" s="1"/>
      <c r="BH1191" s="1"/>
      <c r="BI1191" s="1"/>
      <c r="BJ1191" s="1"/>
      <c r="BK1191" s="1"/>
      <c r="BL1191" s="1"/>
      <c r="BM1191" s="1"/>
      <c r="BN1191" s="1"/>
      <c r="BO1191" s="1"/>
      <c r="BP1191" s="1"/>
      <c r="BQ1191" s="1"/>
      <c r="BR1191" s="1"/>
      <c r="BS1191" s="1"/>
      <c r="BT1191" s="1"/>
      <c r="BU1191" s="1"/>
      <c r="BV1191" s="1"/>
      <c r="BW1191" s="1"/>
      <c r="BX1191" s="1"/>
      <c r="BY1191" s="1"/>
      <c r="BZ1191" s="1"/>
      <c r="CA1191" s="1"/>
      <c r="CB1191" s="1"/>
      <c r="CC1191" s="1"/>
      <c r="CD1191" s="1"/>
      <c r="CE1191" s="1"/>
      <c r="CF1191" s="1"/>
      <c r="CG1191" s="7"/>
    </row>
    <row r="1192" spans="38:85" x14ac:dyDescent="0.25">
      <c r="AL1192" s="6"/>
      <c r="AM1192" s="1"/>
      <c r="AN1192" s="1"/>
      <c r="AO1192" s="1"/>
      <c r="AP1192" s="1"/>
      <c r="AQ1192" s="1"/>
      <c r="AR1192" s="1"/>
      <c r="AS1192" s="1"/>
      <c r="AT1192" s="1"/>
      <c r="AU1192" s="1"/>
      <c r="AV1192" s="1"/>
      <c r="AW1192" s="1"/>
      <c r="AX1192" s="1"/>
      <c r="AY1192" s="1"/>
      <c r="AZ1192" s="1"/>
      <c r="BA1192" s="1"/>
      <c r="BB1192" s="1"/>
      <c r="BC1192" s="1"/>
      <c r="BD1192" s="1"/>
      <c r="BE1192" s="1"/>
      <c r="BF1192" s="1"/>
      <c r="BG1192" s="1"/>
      <c r="BH1192" s="1"/>
      <c r="BI1192" s="1"/>
      <c r="BJ1192" s="1"/>
      <c r="BK1192" s="1"/>
      <c r="BL1192" s="1"/>
      <c r="BM1192" s="1"/>
      <c r="BN1192" s="1"/>
      <c r="BO1192" s="1"/>
      <c r="BP1192" s="1"/>
      <c r="BQ1192" s="1"/>
      <c r="BR1192" s="1"/>
      <c r="BS1192" s="1"/>
      <c r="BT1192" s="1"/>
      <c r="BU1192" s="1"/>
      <c r="BV1192" s="1"/>
      <c r="BW1192" s="1"/>
      <c r="BX1192" s="1"/>
      <c r="BY1192" s="1"/>
      <c r="BZ1192" s="1"/>
      <c r="CA1192" s="1"/>
      <c r="CB1192" s="1"/>
      <c r="CC1192" s="1"/>
      <c r="CD1192" s="1"/>
      <c r="CE1192" s="1"/>
      <c r="CF1192" s="1"/>
      <c r="CG1192" s="7"/>
    </row>
    <row r="1193" spans="38:85" x14ac:dyDescent="0.25">
      <c r="AL1193" s="6"/>
      <c r="AM1193" s="1"/>
      <c r="AN1193" s="1"/>
      <c r="AO1193" s="1"/>
      <c r="AP1193" s="1"/>
      <c r="AQ1193" s="1"/>
      <c r="AR1193" s="1"/>
      <c r="AS1193" s="1"/>
      <c r="AT1193" s="1"/>
      <c r="AU1193" s="1"/>
      <c r="AV1193" s="1"/>
      <c r="AW1193" s="1"/>
      <c r="AX1193" s="1"/>
      <c r="AY1193" s="1"/>
      <c r="AZ1193" s="1"/>
      <c r="BA1193" s="1"/>
      <c r="BB1193" s="1"/>
      <c r="BC1193" s="1"/>
      <c r="BD1193" s="1"/>
      <c r="BE1193" s="1"/>
      <c r="BF1193" s="1"/>
      <c r="BG1193" s="1"/>
      <c r="BH1193" s="1"/>
      <c r="BI1193" s="1"/>
      <c r="BJ1193" s="1"/>
      <c r="BK1193" s="1"/>
      <c r="BL1193" s="1"/>
      <c r="BM1193" s="1"/>
      <c r="BN1193" s="1"/>
      <c r="BO1193" s="1"/>
      <c r="BP1193" s="1"/>
      <c r="BQ1193" s="1"/>
      <c r="BR1193" s="1"/>
      <c r="BS1193" s="1"/>
      <c r="BT1193" s="1"/>
      <c r="BU1193" s="1"/>
      <c r="BV1193" s="1"/>
      <c r="BW1193" s="1"/>
      <c r="BX1193" s="1"/>
      <c r="BY1193" s="1"/>
      <c r="BZ1193" s="1"/>
      <c r="CA1193" s="1"/>
      <c r="CB1193" s="1"/>
      <c r="CC1193" s="1"/>
      <c r="CD1193" s="1"/>
      <c r="CE1193" s="1"/>
      <c r="CF1193" s="1"/>
      <c r="CG1193" s="7"/>
    </row>
    <row r="1194" spans="38:85" x14ac:dyDescent="0.25">
      <c r="AL1194" s="6"/>
      <c r="AM1194" s="1"/>
      <c r="AN1194" s="1"/>
      <c r="AO1194" s="1"/>
      <c r="AP1194" s="1"/>
      <c r="AQ1194" s="1"/>
      <c r="AR1194" s="1"/>
      <c r="AS1194" s="1"/>
      <c r="AT1194" s="1"/>
      <c r="AU1194" s="1"/>
      <c r="AV1194" s="1"/>
      <c r="AW1194" s="1"/>
      <c r="AX1194" s="1"/>
      <c r="AY1194" s="1"/>
      <c r="AZ1194" s="1"/>
      <c r="BA1194" s="1"/>
      <c r="BB1194" s="1"/>
      <c r="BC1194" s="1"/>
      <c r="BD1194" s="1"/>
      <c r="BE1194" s="1"/>
      <c r="BF1194" s="1"/>
      <c r="BG1194" s="1"/>
      <c r="BH1194" s="1"/>
      <c r="BI1194" s="1"/>
      <c r="BJ1194" s="1"/>
      <c r="BK1194" s="1"/>
      <c r="BL1194" s="1"/>
      <c r="BM1194" s="1"/>
      <c r="BN1194" s="1"/>
      <c r="BO1194" s="1"/>
      <c r="BP1194" s="1"/>
      <c r="BQ1194" s="1"/>
      <c r="BR1194" s="1"/>
      <c r="BS1194" s="1"/>
      <c r="BT1194" s="1"/>
      <c r="BU1194" s="1"/>
      <c r="BV1194" s="1"/>
      <c r="BW1194" s="1"/>
      <c r="BX1194" s="1"/>
      <c r="BY1194" s="1"/>
      <c r="BZ1194" s="1"/>
      <c r="CA1194" s="1"/>
      <c r="CB1194" s="1"/>
      <c r="CC1194" s="1"/>
      <c r="CD1194" s="1"/>
      <c r="CE1194" s="1"/>
      <c r="CF1194" s="1"/>
      <c r="CG1194" s="7"/>
    </row>
    <row r="1195" spans="38:85" x14ac:dyDescent="0.25">
      <c r="AL1195" s="6"/>
      <c r="AM1195" s="1"/>
      <c r="AN1195" s="1"/>
      <c r="AO1195" s="1"/>
      <c r="AP1195" s="1"/>
      <c r="AQ1195" s="1"/>
      <c r="AR1195" s="1"/>
      <c r="AS1195" s="1"/>
      <c r="AT1195" s="1"/>
      <c r="AU1195" s="1"/>
      <c r="AV1195" s="1"/>
      <c r="AW1195" s="1"/>
      <c r="AX1195" s="1"/>
      <c r="AY1195" s="1"/>
      <c r="AZ1195" s="1"/>
      <c r="BA1195" s="1"/>
      <c r="BB1195" s="1"/>
      <c r="BC1195" s="1"/>
      <c r="BD1195" s="1"/>
      <c r="BE1195" s="1"/>
      <c r="BF1195" s="1"/>
      <c r="BG1195" s="1"/>
      <c r="BH1195" s="1"/>
      <c r="BI1195" s="1"/>
      <c r="BJ1195" s="1"/>
      <c r="BK1195" s="1"/>
      <c r="BL1195" s="1"/>
      <c r="BM1195" s="1"/>
      <c r="BN1195" s="1"/>
      <c r="BO1195" s="1"/>
      <c r="BP1195" s="1"/>
      <c r="BQ1195" s="1"/>
      <c r="BR1195" s="1"/>
      <c r="BS1195" s="1"/>
      <c r="BT1195" s="1"/>
      <c r="BU1195" s="1"/>
      <c r="BV1195" s="1"/>
      <c r="BW1195" s="1"/>
      <c r="BX1195" s="1"/>
      <c r="BY1195" s="1"/>
      <c r="BZ1195" s="1"/>
      <c r="CA1195" s="1"/>
      <c r="CB1195" s="1"/>
      <c r="CC1195" s="1"/>
      <c r="CD1195" s="1"/>
      <c r="CE1195" s="1"/>
      <c r="CF1195" s="1"/>
      <c r="CG1195" s="7"/>
    </row>
    <row r="1196" spans="38:85" x14ac:dyDescent="0.25">
      <c r="AL1196" s="6"/>
      <c r="AM1196" s="1"/>
      <c r="AN1196" s="1"/>
      <c r="AO1196" s="1"/>
      <c r="AP1196" s="1"/>
      <c r="AQ1196" s="1"/>
      <c r="AR1196" s="1"/>
      <c r="AS1196" s="1"/>
      <c r="AT1196" s="1"/>
      <c r="AU1196" s="1"/>
      <c r="AV1196" s="1"/>
      <c r="AW1196" s="1"/>
      <c r="AX1196" s="1"/>
      <c r="AY1196" s="1"/>
      <c r="AZ1196" s="1"/>
      <c r="BA1196" s="1"/>
      <c r="BB1196" s="1"/>
      <c r="BC1196" s="1"/>
      <c r="BD1196" s="1"/>
      <c r="BE1196" s="1"/>
      <c r="BF1196" s="1"/>
      <c r="BG1196" s="1"/>
      <c r="BH1196" s="1"/>
      <c r="BI1196" s="1"/>
      <c r="BJ1196" s="1"/>
      <c r="BK1196" s="1"/>
      <c r="BL1196" s="1"/>
      <c r="BM1196" s="1"/>
      <c r="BN1196" s="1"/>
      <c r="BO1196" s="1"/>
      <c r="BP1196" s="1"/>
      <c r="BQ1196" s="1"/>
      <c r="BR1196" s="1"/>
      <c r="BS1196" s="1"/>
      <c r="BT1196" s="1"/>
      <c r="BU1196" s="1"/>
      <c r="BV1196" s="1"/>
      <c r="BW1196" s="1"/>
      <c r="BX1196" s="1"/>
      <c r="BY1196" s="1"/>
      <c r="BZ1196" s="1"/>
      <c r="CA1196" s="1"/>
      <c r="CB1196" s="1"/>
      <c r="CC1196" s="1"/>
      <c r="CD1196" s="1"/>
      <c r="CE1196" s="1"/>
      <c r="CF1196" s="1"/>
      <c r="CG1196" s="7"/>
    </row>
    <row r="1197" spans="38:85" x14ac:dyDescent="0.25">
      <c r="AL1197" s="6"/>
      <c r="AM1197" s="1"/>
      <c r="AN1197" s="1"/>
      <c r="AO1197" s="1"/>
      <c r="AP1197" s="1"/>
      <c r="AQ1197" s="1"/>
      <c r="AR1197" s="1"/>
      <c r="AS1197" s="1"/>
      <c r="AT1197" s="1"/>
      <c r="AU1197" s="1"/>
      <c r="AV1197" s="1"/>
      <c r="AW1197" s="1"/>
      <c r="AX1197" s="1"/>
      <c r="AY1197" s="1"/>
      <c r="AZ1197" s="1"/>
      <c r="BA1197" s="1"/>
      <c r="BB1197" s="1"/>
      <c r="BC1197" s="1"/>
      <c r="BD1197" s="1"/>
      <c r="BE1197" s="1"/>
      <c r="BF1197" s="1"/>
      <c r="BG1197" s="1"/>
      <c r="BH1197" s="1"/>
      <c r="BI1197" s="1"/>
      <c r="BJ1197" s="1"/>
      <c r="BK1197" s="1"/>
      <c r="BL1197" s="1"/>
      <c r="BM1197" s="1"/>
      <c r="BN1197" s="1"/>
      <c r="BO1197" s="1"/>
      <c r="BP1197" s="1"/>
      <c r="BQ1197" s="1"/>
      <c r="BR1197" s="1"/>
      <c r="BS1197" s="1"/>
      <c r="BT1197" s="1"/>
      <c r="BU1197" s="1"/>
      <c r="BV1197" s="1"/>
      <c r="BW1197" s="1"/>
      <c r="BX1197" s="1"/>
      <c r="BY1197" s="1"/>
      <c r="BZ1197" s="1"/>
      <c r="CA1197" s="1"/>
      <c r="CB1197" s="1"/>
      <c r="CC1197" s="1"/>
      <c r="CD1197" s="1"/>
      <c r="CE1197" s="1"/>
      <c r="CF1197" s="1"/>
      <c r="CG1197" s="7"/>
    </row>
    <row r="1198" spans="38:85" x14ac:dyDescent="0.25">
      <c r="AL1198" s="6"/>
      <c r="AM1198" s="1"/>
      <c r="AN1198" s="1"/>
      <c r="AO1198" s="1"/>
      <c r="AP1198" s="1"/>
      <c r="AQ1198" s="1"/>
      <c r="AR1198" s="1"/>
      <c r="AS1198" s="1"/>
      <c r="AT1198" s="1"/>
      <c r="AU1198" s="1"/>
      <c r="AV1198" s="1"/>
      <c r="AW1198" s="1"/>
      <c r="AX1198" s="1"/>
      <c r="AY1198" s="1"/>
      <c r="AZ1198" s="1"/>
      <c r="BA1198" s="1"/>
      <c r="BB1198" s="1"/>
      <c r="BC1198" s="1"/>
      <c r="BD1198" s="1"/>
      <c r="BE1198" s="1"/>
      <c r="BF1198" s="1"/>
      <c r="BG1198" s="1"/>
      <c r="BH1198" s="1"/>
      <c r="BI1198" s="1"/>
      <c r="BJ1198" s="1"/>
      <c r="BK1198" s="1"/>
      <c r="BL1198" s="1"/>
      <c r="BM1198" s="1"/>
      <c r="BN1198" s="1"/>
      <c r="BO1198" s="1"/>
      <c r="BP1198" s="1"/>
      <c r="BQ1198" s="1"/>
      <c r="BR1198" s="1"/>
      <c r="BS1198" s="1"/>
      <c r="BT1198" s="1"/>
      <c r="BU1198" s="1"/>
      <c r="BV1198" s="1"/>
      <c r="BW1198" s="1"/>
      <c r="BX1198" s="1"/>
      <c r="BY1198" s="1"/>
      <c r="BZ1198" s="1"/>
      <c r="CA1198" s="1"/>
      <c r="CB1198" s="1"/>
      <c r="CC1198" s="1"/>
      <c r="CD1198" s="1"/>
      <c r="CE1198" s="1"/>
      <c r="CF1198" s="1"/>
      <c r="CG1198" s="7"/>
    </row>
    <row r="1199" spans="38:85" x14ac:dyDescent="0.25">
      <c r="AL1199" s="6"/>
      <c r="AM1199" s="1"/>
      <c r="AN1199" s="1"/>
      <c r="AO1199" s="1"/>
      <c r="AP1199" s="1"/>
      <c r="AQ1199" s="1"/>
      <c r="AR1199" s="1"/>
      <c r="AS1199" s="1"/>
      <c r="AT1199" s="1"/>
      <c r="AU1199" s="1"/>
      <c r="AV1199" s="1"/>
      <c r="AW1199" s="1"/>
      <c r="AX1199" s="1"/>
      <c r="AY1199" s="1"/>
      <c r="AZ1199" s="1"/>
      <c r="BA1199" s="1"/>
      <c r="BB1199" s="1"/>
      <c r="BC1199" s="1"/>
      <c r="BD1199" s="1"/>
      <c r="BE1199" s="1"/>
      <c r="BF1199" s="1"/>
      <c r="BG1199" s="1"/>
      <c r="BH1199" s="1"/>
      <c r="BI1199" s="1"/>
      <c r="BJ1199" s="1"/>
      <c r="BK1199" s="1"/>
      <c r="BL1199" s="1"/>
      <c r="BM1199" s="1"/>
      <c r="BN1199" s="1"/>
      <c r="BO1199" s="1"/>
      <c r="BP1199" s="1"/>
      <c r="BQ1199" s="1"/>
      <c r="BR1199" s="1"/>
      <c r="BS1199" s="1"/>
      <c r="BT1199" s="1"/>
      <c r="BU1199" s="1"/>
      <c r="BV1199" s="1"/>
      <c r="BW1199" s="1"/>
      <c r="BX1199" s="1"/>
      <c r="BY1199" s="1"/>
      <c r="BZ1199" s="1"/>
      <c r="CA1199" s="1"/>
      <c r="CB1199" s="1"/>
      <c r="CC1199" s="1"/>
      <c r="CD1199" s="1"/>
      <c r="CE1199" s="1"/>
      <c r="CF1199" s="1"/>
      <c r="CG1199" s="7"/>
    </row>
    <row r="1200" spans="38:85" x14ac:dyDescent="0.25">
      <c r="AL1200" s="6"/>
      <c r="AM1200" s="1"/>
      <c r="AN1200" s="1"/>
      <c r="AO1200" s="1"/>
      <c r="AP1200" s="1"/>
      <c r="AQ1200" s="1"/>
      <c r="AR1200" s="1"/>
      <c r="AS1200" s="1"/>
      <c r="AT1200" s="1"/>
      <c r="AU1200" s="1"/>
      <c r="AV1200" s="1"/>
      <c r="AW1200" s="1"/>
      <c r="AX1200" s="1"/>
      <c r="AY1200" s="1"/>
      <c r="AZ1200" s="1"/>
      <c r="BA1200" s="1"/>
      <c r="BB1200" s="1"/>
      <c r="BC1200" s="1"/>
      <c r="BD1200" s="1"/>
      <c r="BE1200" s="1"/>
      <c r="BF1200" s="1"/>
      <c r="BG1200" s="1"/>
      <c r="BH1200" s="1"/>
      <c r="BI1200" s="1"/>
      <c r="BJ1200" s="1"/>
      <c r="BK1200" s="1"/>
      <c r="BL1200" s="1"/>
      <c r="BM1200" s="1"/>
      <c r="BN1200" s="1"/>
      <c r="BO1200" s="1"/>
      <c r="BP1200" s="1"/>
      <c r="BQ1200" s="1"/>
      <c r="BR1200" s="1"/>
      <c r="BS1200" s="1"/>
      <c r="BT1200" s="1"/>
      <c r="BU1200" s="1"/>
      <c r="BV1200" s="1"/>
      <c r="BW1200" s="1"/>
      <c r="BX1200" s="1"/>
      <c r="BY1200" s="1"/>
      <c r="BZ1200" s="1"/>
      <c r="CA1200" s="1"/>
      <c r="CB1200" s="1"/>
      <c r="CC1200" s="1"/>
      <c r="CD1200" s="1"/>
      <c r="CE1200" s="1"/>
      <c r="CF1200" s="1"/>
      <c r="CG1200" s="7"/>
    </row>
    <row r="1201" spans="38:85" x14ac:dyDescent="0.25">
      <c r="AL1201" s="6"/>
      <c r="AM1201" s="1"/>
      <c r="AN1201" s="1"/>
      <c r="AO1201" s="1"/>
      <c r="AP1201" s="1"/>
      <c r="AQ1201" s="1"/>
      <c r="AR1201" s="1"/>
      <c r="AS1201" s="1"/>
      <c r="AT1201" s="1"/>
      <c r="AU1201" s="1"/>
      <c r="AV1201" s="1"/>
      <c r="AW1201" s="1"/>
      <c r="AX1201" s="1"/>
      <c r="AY1201" s="1"/>
      <c r="AZ1201" s="1"/>
      <c r="BA1201" s="1"/>
      <c r="BB1201" s="1"/>
      <c r="BC1201" s="1"/>
      <c r="BD1201" s="1"/>
      <c r="BE1201" s="1"/>
      <c r="BF1201" s="1"/>
      <c r="BG1201" s="1"/>
      <c r="BH1201" s="1"/>
      <c r="BI1201" s="1"/>
      <c r="BJ1201" s="1"/>
      <c r="BK1201" s="1"/>
      <c r="BL1201" s="1"/>
      <c r="BM1201" s="1"/>
      <c r="BN1201" s="1"/>
      <c r="BO1201" s="1"/>
      <c r="BP1201" s="1"/>
      <c r="BQ1201" s="1"/>
      <c r="BR1201" s="1"/>
      <c r="BS1201" s="1"/>
      <c r="BT1201" s="1"/>
      <c r="BU1201" s="1"/>
      <c r="BV1201" s="1"/>
      <c r="BW1201" s="1"/>
      <c r="BX1201" s="1"/>
      <c r="BY1201" s="1"/>
      <c r="BZ1201" s="1"/>
      <c r="CA1201" s="1"/>
      <c r="CB1201" s="1"/>
      <c r="CC1201" s="1"/>
      <c r="CD1201" s="1"/>
      <c r="CE1201" s="1"/>
      <c r="CF1201" s="1"/>
      <c r="CG1201" s="7"/>
    </row>
    <row r="1202" spans="38:85" x14ac:dyDescent="0.25">
      <c r="AL1202" s="6"/>
      <c r="AM1202" s="1"/>
      <c r="AN1202" s="1"/>
      <c r="AO1202" s="1"/>
      <c r="AP1202" s="1"/>
      <c r="AQ1202" s="1"/>
      <c r="AR1202" s="1"/>
      <c r="AS1202" s="1"/>
      <c r="AT1202" s="1"/>
      <c r="AU1202" s="1"/>
      <c r="AV1202" s="1"/>
      <c r="AW1202" s="1"/>
      <c r="AX1202" s="1"/>
      <c r="AY1202" s="1"/>
      <c r="AZ1202" s="1"/>
      <c r="BA1202" s="1"/>
      <c r="BB1202" s="1"/>
      <c r="BC1202" s="1"/>
      <c r="BD1202" s="1"/>
      <c r="BE1202" s="1"/>
      <c r="BF1202" s="1"/>
      <c r="BG1202" s="1"/>
      <c r="BH1202" s="1"/>
      <c r="BI1202" s="1"/>
      <c r="BJ1202" s="1"/>
      <c r="BK1202" s="1"/>
      <c r="BL1202" s="1"/>
      <c r="BM1202" s="1"/>
      <c r="BN1202" s="1"/>
      <c r="BO1202" s="1"/>
      <c r="BP1202" s="1"/>
      <c r="BQ1202" s="1"/>
      <c r="BR1202" s="1"/>
      <c r="BS1202" s="1"/>
      <c r="BT1202" s="1"/>
      <c r="BU1202" s="1"/>
      <c r="BV1202" s="1"/>
      <c r="BW1202" s="1"/>
      <c r="BX1202" s="1"/>
      <c r="BY1202" s="1"/>
      <c r="BZ1202" s="1"/>
      <c r="CA1202" s="1"/>
      <c r="CB1202" s="1"/>
      <c r="CC1202" s="1"/>
      <c r="CD1202" s="1"/>
      <c r="CE1202" s="1"/>
      <c r="CF1202" s="1"/>
      <c r="CG1202" s="7"/>
    </row>
    <row r="1203" spans="38:85" x14ac:dyDescent="0.25">
      <c r="AL1203" s="6"/>
      <c r="AM1203" s="1"/>
      <c r="AN1203" s="1"/>
      <c r="AO1203" s="1"/>
      <c r="AP1203" s="1"/>
      <c r="AQ1203" s="1"/>
      <c r="AR1203" s="1"/>
      <c r="AS1203" s="1"/>
      <c r="AT1203" s="1"/>
      <c r="AU1203" s="1"/>
      <c r="AV1203" s="1"/>
      <c r="AW1203" s="1"/>
      <c r="AX1203" s="1"/>
      <c r="AY1203" s="1"/>
      <c r="AZ1203" s="1"/>
      <c r="BA1203" s="1"/>
      <c r="BB1203" s="1"/>
      <c r="BC1203" s="1"/>
      <c r="BD1203" s="1"/>
      <c r="BE1203" s="1"/>
      <c r="BF1203" s="1"/>
      <c r="BG1203" s="1"/>
      <c r="BH1203" s="1"/>
      <c r="BI1203" s="1"/>
      <c r="BJ1203" s="1"/>
      <c r="BK1203" s="1"/>
      <c r="BL1203" s="1"/>
      <c r="BM1203" s="1"/>
      <c r="BN1203" s="1"/>
      <c r="BO1203" s="1"/>
      <c r="BP1203" s="1"/>
      <c r="BQ1203" s="1"/>
      <c r="BR1203" s="1"/>
      <c r="BS1203" s="1"/>
      <c r="BT1203" s="1"/>
      <c r="BU1203" s="1"/>
      <c r="BV1203" s="1"/>
      <c r="BW1203" s="1"/>
      <c r="BX1203" s="1"/>
      <c r="BY1203" s="1"/>
      <c r="BZ1203" s="1"/>
      <c r="CA1203" s="1"/>
      <c r="CB1203" s="1"/>
      <c r="CC1203" s="1"/>
      <c r="CD1203" s="1"/>
      <c r="CE1203" s="1"/>
      <c r="CF1203" s="1"/>
      <c r="CG1203" s="7"/>
    </row>
    <row r="1204" spans="38:85" x14ac:dyDescent="0.25">
      <c r="AL1204" s="6"/>
      <c r="AM1204" s="1"/>
      <c r="AN1204" s="1"/>
      <c r="AO1204" s="1"/>
      <c r="AP1204" s="1"/>
      <c r="AQ1204" s="1"/>
      <c r="AR1204" s="1"/>
      <c r="AS1204" s="1"/>
      <c r="AT1204" s="1"/>
      <c r="AU1204" s="1"/>
      <c r="AV1204" s="1"/>
      <c r="AW1204" s="1"/>
      <c r="AX1204" s="1"/>
      <c r="AY1204" s="1"/>
      <c r="AZ1204" s="1"/>
      <c r="BA1204" s="1"/>
      <c r="BB1204" s="1"/>
      <c r="BC1204" s="1"/>
      <c r="BD1204" s="1"/>
      <c r="BE1204" s="1"/>
      <c r="BF1204" s="1"/>
      <c r="BG1204" s="1"/>
      <c r="BH1204" s="1"/>
      <c r="BI1204" s="1"/>
      <c r="BJ1204" s="1"/>
      <c r="BK1204" s="1"/>
      <c r="BL1204" s="1"/>
      <c r="BM1204" s="1"/>
      <c r="BN1204" s="1"/>
      <c r="BO1204" s="1"/>
      <c r="BP1204" s="1"/>
      <c r="BQ1204" s="1"/>
      <c r="BR1204" s="1"/>
      <c r="BS1204" s="1"/>
      <c r="BT1204" s="1"/>
      <c r="BU1204" s="1"/>
      <c r="BV1204" s="1"/>
      <c r="BW1204" s="1"/>
      <c r="BX1204" s="1"/>
      <c r="BY1204" s="1"/>
      <c r="BZ1204" s="1"/>
      <c r="CA1204" s="1"/>
      <c r="CB1204" s="1"/>
      <c r="CC1204" s="1"/>
      <c r="CD1204" s="1"/>
      <c r="CE1204" s="1"/>
      <c r="CF1204" s="1"/>
      <c r="CG1204" s="7"/>
    </row>
    <row r="1205" spans="38:85" x14ac:dyDescent="0.25">
      <c r="AL1205" s="6"/>
      <c r="AM1205" s="1"/>
      <c r="AN1205" s="1"/>
      <c r="AO1205" s="1"/>
      <c r="AP1205" s="1"/>
      <c r="AQ1205" s="1"/>
      <c r="AR1205" s="1"/>
      <c r="AS1205" s="1"/>
      <c r="AT1205" s="1"/>
      <c r="AU1205" s="1"/>
      <c r="AV1205" s="1"/>
      <c r="AW1205" s="1"/>
      <c r="AX1205" s="1"/>
      <c r="AY1205" s="1"/>
      <c r="AZ1205" s="1"/>
      <c r="BA1205" s="1"/>
      <c r="BB1205" s="1"/>
      <c r="BC1205" s="1"/>
      <c r="BD1205" s="1"/>
      <c r="BE1205" s="1"/>
      <c r="BF1205" s="1"/>
      <c r="BG1205" s="1"/>
      <c r="BH1205" s="1"/>
      <c r="BI1205" s="1"/>
      <c r="BJ1205" s="1"/>
      <c r="BK1205" s="1"/>
      <c r="BL1205" s="1"/>
      <c r="BM1205" s="1"/>
      <c r="BN1205" s="1"/>
      <c r="BO1205" s="1"/>
      <c r="BP1205" s="1"/>
      <c r="BQ1205" s="1"/>
      <c r="BR1205" s="1"/>
      <c r="BS1205" s="1"/>
      <c r="BT1205" s="1"/>
      <c r="BU1205" s="1"/>
      <c r="BV1205" s="1"/>
      <c r="BW1205" s="1"/>
      <c r="BX1205" s="1"/>
      <c r="BY1205" s="1"/>
      <c r="BZ1205" s="1"/>
      <c r="CA1205" s="1"/>
      <c r="CB1205" s="1"/>
      <c r="CC1205" s="1"/>
      <c r="CD1205" s="1"/>
      <c r="CE1205" s="1"/>
      <c r="CF1205" s="1"/>
      <c r="CG1205" s="7"/>
    </row>
    <row r="1206" spans="38:85" x14ac:dyDescent="0.25">
      <c r="AL1206" s="6"/>
      <c r="AM1206" s="1"/>
      <c r="AN1206" s="1"/>
      <c r="AO1206" s="1"/>
      <c r="AP1206" s="1"/>
      <c r="AQ1206" s="1"/>
      <c r="AR1206" s="1"/>
      <c r="AS1206" s="1"/>
      <c r="AT1206" s="1"/>
      <c r="AU1206" s="1"/>
      <c r="AV1206" s="1"/>
      <c r="AW1206" s="1"/>
      <c r="AX1206" s="1"/>
      <c r="AY1206" s="1"/>
      <c r="AZ1206" s="1"/>
      <c r="BA1206" s="1"/>
      <c r="BB1206" s="1"/>
      <c r="BC1206" s="1"/>
      <c r="BD1206" s="1"/>
      <c r="BE1206" s="1"/>
      <c r="BF1206" s="1"/>
      <c r="BG1206" s="1"/>
      <c r="BH1206" s="1"/>
      <c r="BI1206" s="1"/>
      <c r="BJ1206" s="1"/>
      <c r="BK1206" s="1"/>
      <c r="BL1206" s="1"/>
      <c r="BM1206" s="1"/>
      <c r="BN1206" s="1"/>
      <c r="BO1206" s="1"/>
      <c r="BP1206" s="1"/>
      <c r="BQ1206" s="1"/>
      <c r="BR1206" s="1"/>
      <c r="BS1206" s="1"/>
      <c r="BT1206" s="1"/>
      <c r="BU1206" s="1"/>
      <c r="BV1206" s="1"/>
      <c r="BW1206" s="1"/>
      <c r="BX1206" s="1"/>
      <c r="BY1206" s="1"/>
      <c r="BZ1206" s="1"/>
      <c r="CA1206" s="1"/>
      <c r="CB1206" s="1"/>
      <c r="CC1206" s="1"/>
      <c r="CD1206" s="1"/>
      <c r="CE1206" s="1"/>
      <c r="CF1206" s="1"/>
      <c r="CG1206" s="7"/>
    </row>
    <row r="1207" spans="38:85" x14ac:dyDescent="0.25">
      <c r="AL1207" s="6"/>
      <c r="AM1207" s="1"/>
      <c r="AN1207" s="1"/>
      <c r="AO1207" s="1"/>
      <c r="AP1207" s="1"/>
      <c r="AQ1207" s="1"/>
      <c r="AR1207" s="1"/>
      <c r="AS1207" s="1"/>
      <c r="AT1207" s="1"/>
      <c r="AU1207" s="1"/>
      <c r="AV1207" s="1"/>
      <c r="AW1207" s="1"/>
      <c r="AX1207" s="1"/>
      <c r="AY1207" s="1"/>
      <c r="AZ1207" s="1"/>
      <c r="BA1207" s="1"/>
      <c r="BB1207" s="1"/>
      <c r="BC1207" s="1"/>
      <c r="BD1207" s="1"/>
      <c r="BE1207" s="1"/>
      <c r="BF1207" s="1"/>
      <c r="BG1207" s="1"/>
      <c r="BH1207" s="1"/>
      <c r="BI1207" s="1"/>
      <c r="BJ1207" s="1"/>
      <c r="BK1207" s="1"/>
      <c r="BL1207" s="1"/>
      <c r="BM1207" s="1"/>
      <c r="BN1207" s="1"/>
      <c r="BO1207" s="1"/>
      <c r="BP1207" s="1"/>
      <c r="BQ1207" s="1"/>
      <c r="BR1207" s="1"/>
      <c r="BS1207" s="1"/>
      <c r="BT1207" s="1"/>
      <c r="BU1207" s="1"/>
      <c r="BV1207" s="1"/>
      <c r="BW1207" s="1"/>
      <c r="BX1207" s="1"/>
      <c r="BY1207" s="1"/>
      <c r="BZ1207" s="1"/>
      <c r="CA1207" s="1"/>
      <c r="CB1207" s="1"/>
      <c r="CC1207" s="1"/>
      <c r="CD1207" s="1"/>
      <c r="CE1207" s="1"/>
      <c r="CF1207" s="1"/>
      <c r="CG1207" s="7"/>
    </row>
    <row r="1208" spans="38:85" x14ac:dyDescent="0.25">
      <c r="AL1208" s="6"/>
      <c r="AM1208" s="1"/>
      <c r="AN1208" s="1"/>
      <c r="AO1208" s="1"/>
      <c r="AP1208" s="1"/>
      <c r="AQ1208" s="1"/>
      <c r="AR1208" s="1"/>
      <c r="AS1208" s="1"/>
      <c r="AT1208" s="1"/>
      <c r="AU1208" s="1"/>
      <c r="AV1208" s="1"/>
      <c r="AW1208" s="1"/>
      <c r="AX1208" s="1"/>
      <c r="AY1208" s="1"/>
      <c r="AZ1208" s="1"/>
      <c r="BA1208" s="1"/>
      <c r="BB1208" s="1"/>
      <c r="BC1208" s="1"/>
      <c r="BD1208" s="1"/>
      <c r="BE1208" s="1"/>
      <c r="BF1208" s="1"/>
      <c r="BG1208" s="1"/>
      <c r="BH1208" s="1"/>
      <c r="BI1208" s="1"/>
      <c r="BJ1208" s="1"/>
      <c r="BK1208" s="1"/>
      <c r="BL1208" s="1"/>
      <c r="BM1208" s="1"/>
      <c r="BN1208" s="1"/>
      <c r="BO1208" s="1"/>
      <c r="BP1208" s="1"/>
      <c r="BQ1208" s="1"/>
      <c r="BR1208" s="1"/>
      <c r="BS1208" s="1"/>
      <c r="BT1208" s="1"/>
      <c r="BU1208" s="1"/>
      <c r="BV1208" s="1"/>
      <c r="BW1208" s="1"/>
      <c r="BX1208" s="1"/>
      <c r="BY1208" s="1"/>
      <c r="BZ1208" s="1"/>
      <c r="CA1208" s="1"/>
      <c r="CB1208" s="1"/>
      <c r="CC1208" s="1"/>
      <c r="CD1208" s="1"/>
      <c r="CE1208" s="1"/>
      <c r="CF1208" s="1"/>
      <c r="CG1208" s="7"/>
    </row>
    <row r="1209" spans="38:85" x14ac:dyDescent="0.25">
      <c r="AL1209" s="6"/>
      <c r="AM1209" s="1"/>
      <c r="AN1209" s="1"/>
      <c r="AO1209" s="1"/>
      <c r="AP1209" s="1"/>
      <c r="AQ1209" s="1"/>
      <c r="AR1209" s="1"/>
      <c r="AS1209" s="1"/>
      <c r="AT1209" s="1"/>
      <c r="AU1209" s="1"/>
      <c r="AV1209" s="1"/>
      <c r="AW1209" s="1"/>
      <c r="AX1209" s="1"/>
      <c r="AY1209" s="1"/>
      <c r="AZ1209" s="1"/>
      <c r="BA1209" s="1"/>
      <c r="BB1209" s="1"/>
      <c r="BC1209" s="1"/>
      <c r="BD1209" s="1"/>
      <c r="BE1209" s="1"/>
      <c r="BF1209" s="1"/>
      <c r="BG1209" s="1"/>
      <c r="BH1209" s="1"/>
      <c r="BI1209" s="1"/>
      <c r="BJ1209" s="1"/>
      <c r="BK1209" s="1"/>
      <c r="BL1209" s="1"/>
      <c r="BM1209" s="1"/>
      <c r="BN1209" s="1"/>
      <c r="BO1209" s="1"/>
      <c r="BP1209" s="1"/>
      <c r="BQ1209" s="1"/>
      <c r="BR1209" s="1"/>
      <c r="BS1209" s="1"/>
      <c r="BT1209" s="1"/>
      <c r="BU1209" s="1"/>
      <c r="BV1209" s="1"/>
      <c r="BW1209" s="1"/>
      <c r="BX1209" s="1"/>
      <c r="BY1209" s="1"/>
      <c r="BZ1209" s="1"/>
      <c r="CA1209" s="1"/>
      <c r="CB1209" s="1"/>
      <c r="CC1209" s="1"/>
      <c r="CD1209" s="1"/>
      <c r="CE1209" s="1"/>
      <c r="CF1209" s="1"/>
      <c r="CG1209" s="7"/>
    </row>
    <row r="1210" spans="38:85" x14ac:dyDescent="0.25">
      <c r="AL1210" s="6"/>
      <c r="AM1210" s="1"/>
      <c r="AN1210" s="1"/>
      <c r="AO1210" s="1"/>
      <c r="AP1210" s="1"/>
      <c r="AQ1210" s="1"/>
      <c r="AR1210" s="1"/>
      <c r="AS1210" s="1"/>
      <c r="AT1210" s="1"/>
      <c r="AU1210" s="1"/>
      <c r="AV1210" s="1"/>
      <c r="AW1210" s="1"/>
      <c r="AX1210" s="1"/>
      <c r="AY1210" s="1"/>
      <c r="AZ1210" s="1"/>
      <c r="BA1210" s="1"/>
      <c r="BB1210" s="1"/>
      <c r="BC1210" s="1"/>
      <c r="BD1210" s="1"/>
      <c r="BE1210" s="1"/>
      <c r="BF1210" s="1"/>
      <c r="BG1210" s="1"/>
      <c r="BH1210" s="1"/>
      <c r="BI1210" s="1"/>
      <c r="BJ1210" s="1"/>
      <c r="BK1210" s="1"/>
      <c r="BL1210" s="1"/>
      <c r="BM1210" s="1"/>
      <c r="BN1210" s="1"/>
      <c r="BO1210" s="1"/>
      <c r="BP1210" s="1"/>
      <c r="BQ1210" s="1"/>
      <c r="BR1210" s="1"/>
      <c r="BS1210" s="1"/>
      <c r="BT1210" s="1"/>
      <c r="BU1210" s="1"/>
      <c r="BV1210" s="1"/>
      <c r="BW1210" s="1"/>
      <c r="BX1210" s="1"/>
      <c r="BY1210" s="1"/>
      <c r="BZ1210" s="1"/>
      <c r="CA1210" s="1"/>
      <c r="CB1210" s="1"/>
      <c r="CC1210" s="1"/>
      <c r="CD1210" s="1"/>
      <c r="CE1210" s="1"/>
      <c r="CF1210" s="1"/>
      <c r="CG1210" s="7"/>
    </row>
    <row r="1211" spans="38:85" x14ac:dyDescent="0.25">
      <c r="AL1211" s="6"/>
      <c r="AM1211" s="1"/>
      <c r="AN1211" s="1"/>
      <c r="AO1211" s="1"/>
      <c r="AP1211" s="1"/>
      <c r="AQ1211" s="1"/>
      <c r="AR1211" s="1"/>
      <c r="AS1211" s="1"/>
      <c r="AT1211" s="1"/>
      <c r="AU1211" s="1"/>
      <c r="AV1211" s="1"/>
      <c r="AW1211" s="1"/>
      <c r="AX1211" s="1"/>
      <c r="AY1211" s="1"/>
      <c r="AZ1211" s="1"/>
      <c r="BA1211" s="1"/>
      <c r="BB1211" s="1"/>
      <c r="BC1211" s="1"/>
      <c r="BD1211" s="1"/>
      <c r="BE1211" s="1"/>
      <c r="BF1211" s="1"/>
      <c r="BG1211" s="1"/>
      <c r="BH1211" s="1"/>
      <c r="BI1211" s="1"/>
      <c r="BJ1211" s="1"/>
      <c r="BK1211" s="1"/>
      <c r="BL1211" s="1"/>
      <c r="BM1211" s="1"/>
      <c r="BN1211" s="1"/>
      <c r="BO1211" s="1"/>
      <c r="BP1211" s="1"/>
      <c r="BQ1211" s="1"/>
      <c r="BR1211" s="1"/>
      <c r="BS1211" s="1"/>
      <c r="BT1211" s="1"/>
      <c r="BU1211" s="1"/>
      <c r="BV1211" s="1"/>
      <c r="BW1211" s="1"/>
      <c r="BX1211" s="1"/>
      <c r="BY1211" s="1"/>
      <c r="BZ1211" s="1"/>
      <c r="CA1211" s="1"/>
      <c r="CB1211" s="1"/>
      <c r="CC1211" s="1"/>
      <c r="CD1211" s="1"/>
      <c r="CE1211" s="1"/>
      <c r="CF1211" s="1"/>
      <c r="CG1211" s="7"/>
    </row>
    <row r="1212" spans="38:85" x14ac:dyDescent="0.25">
      <c r="AL1212" s="6"/>
      <c r="AM1212" s="1"/>
      <c r="AN1212" s="1"/>
      <c r="AO1212" s="1"/>
      <c r="AP1212" s="1"/>
      <c r="AQ1212" s="1"/>
      <c r="AR1212" s="1"/>
      <c r="AS1212" s="1"/>
      <c r="AT1212" s="1"/>
      <c r="AU1212" s="1"/>
      <c r="AV1212" s="1"/>
      <c r="AW1212" s="1"/>
      <c r="AX1212" s="1"/>
      <c r="AY1212" s="1"/>
      <c r="AZ1212" s="1"/>
      <c r="BA1212" s="1"/>
      <c r="BB1212" s="1"/>
      <c r="BC1212" s="1"/>
      <c r="BD1212" s="1"/>
      <c r="BE1212" s="1"/>
      <c r="BF1212" s="1"/>
      <c r="BG1212" s="1"/>
      <c r="BH1212" s="1"/>
      <c r="BI1212" s="1"/>
      <c r="BJ1212" s="1"/>
      <c r="BK1212" s="1"/>
      <c r="BL1212" s="1"/>
      <c r="BM1212" s="1"/>
      <c r="BN1212" s="1"/>
      <c r="BO1212" s="1"/>
      <c r="BP1212" s="1"/>
      <c r="BQ1212" s="1"/>
      <c r="BR1212" s="1"/>
      <c r="BS1212" s="1"/>
      <c r="BT1212" s="1"/>
      <c r="BU1212" s="1"/>
      <c r="BV1212" s="1"/>
      <c r="BW1212" s="1"/>
      <c r="BX1212" s="1"/>
      <c r="BY1212" s="1"/>
      <c r="BZ1212" s="1"/>
      <c r="CA1212" s="1"/>
      <c r="CB1212" s="1"/>
      <c r="CC1212" s="1"/>
      <c r="CD1212" s="1"/>
      <c r="CE1212" s="1"/>
      <c r="CF1212" s="1"/>
      <c r="CG1212" s="7"/>
    </row>
    <row r="1213" spans="38:85" x14ac:dyDescent="0.25">
      <c r="AL1213" s="6"/>
      <c r="AM1213" s="1"/>
      <c r="AN1213" s="1"/>
      <c r="AO1213" s="1"/>
      <c r="AP1213" s="1"/>
      <c r="AQ1213" s="1"/>
      <c r="AR1213" s="1"/>
      <c r="AS1213" s="1"/>
      <c r="AT1213" s="1"/>
      <c r="AU1213" s="1"/>
      <c r="AV1213" s="1"/>
      <c r="AW1213" s="1"/>
      <c r="AX1213" s="1"/>
      <c r="AY1213" s="1"/>
      <c r="AZ1213" s="1"/>
      <c r="BA1213" s="1"/>
      <c r="BB1213" s="1"/>
      <c r="BC1213" s="1"/>
      <c r="BD1213" s="1"/>
      <c r="BE1213" s="1"/>
      <c r="BF1213" s="1"/>
      <c r="BG1213" s="1"/>
      <c r="BH1213" s="1"/>
      <c r="BI1213" s="1"/>
      <c r="BJ1213" s="1"/>
      <c r="BK1213" s="1"/>
      <c r="BL1213" s="1"/>
      <c r="BM1213" s="1"/>
      <c r="BN1213" s="1"/>
      <c r="BO1213" s="1"/>
      <c r="BP1213" s="1"/>
      <c r="BQ1213" s="1"/>
      <c r="BR1213" s="1"/>
      <c r="BS1213" s="1"/>
      <c r="BT1213" s="1"/>
      <c r="BU1213" s="1"/>
      <c r="BV1213" s="1"/>
      <c r="BW1213" s="1"/>
      <c r="BX1213" s="1"/>
      <c r="BY1213" s="1"/>
      <c r="BZ1213" s="1"/>
      <c r="CA1213" s="1"/>
      <c r="CB1213" s="1"/>
      <c r="CC1213" s="1"/>
      <c r="CD1213" s="1"/>
      <c r="CE1213" s="1"/>
      <c r="CF1213" s="1"/>
      <c r="CG1213" s="7"/>
    </row>
    <row r="1214" spans="38:85" x14ac:dyDescent="0.25">
      <c r="AL1214" s="6"/>
      <c r="AM1214" s="1"/>
      <c r="AN1214" s="1"/>
      <c r="AO1214" s="1"/>
      <c r="AP1214" s="1"/>
      <c r="AQ1214" s="1"/>
      <c r="AR1214" s="1"/>
      <c r="AS1214" s="1"/>
      <c r="AT1214" s="1"/>
      <c r="AU1214" s="1"/>
      <c r="AV1214" s="1"/>
      <c r="AW1214" s="1"/>
      <c r="AX1214" s="1"/>
      <c r="AY1214" s="1"/>
      <c r="AZ1214" s="1"/>
      <c r="BA1214" s="1"/>
      <c r="BB1214" s="1"/>
      <c r="BC1214" s="1"/>
      <c r="BD1214" s="1"/>
      <c r="BE1214" s="1"/>
      <c r="BF1214" s="1"/>
      <c r="BG1214" s="1"/>
      <c r="BH1214" s="1"/>
      <c r="BI1214" s="1"/>
      <c r="BJ1214" s="1"/>
      <c r="BK1214" s="1"/>
      <c r="BL1214" s="1"/>
      <c r="BM1214" s="1"/>
      <c r="BN1214" s="1"/>
      <c r="BO1214" s="1"/>
      <c r="BP1214" s="1"/>
      <c r="BQ1214" s="1"/>
      <c r="BR1214" s="1"/>
      <c r="BS1214" s="1"/>
      <c r="BT1214" s="1"/>
      <c r="BU1214" s="1"/>
      <c r="BV1214" s="1"/>
      <c r="BW1214" s="1"/>
      <c r="BX1214" s="1"/>
      <c r="BY1214" s="1"/>
      <c r="BZ1214" s="1"/>
      <c r="CA1214" s="1"/>
      <c r="CB1214" s="1"/>
      <c r="CC1214" s="1"/>
      <c r="CD1214" s="1"/>
      <c r="CE1214" s="1"/>
      <c r="CF1214" s="1"/>
      <c r="CG1214" s="7"/>
    </row>
    <row r="1215" spans="38:85" x14ac:dyDescent="0.25">
      <c r="AL1215" s="6"/>
      <c r="AM1215" s="1"/>
      <c r="AN1215" s="1"/>
      <c r="AO1215" s="1"/>
      <c r="AP1215" s="1"/>
      <c r="AQ1215" s="1"/>
      <c r="AR1215" s="1"/>
      <c r="AS1215" s="1"/>
      <c r="AT1215" s="1"/>
      <c r="AU1215" s="1"/>
      <c r="AV1215" s="1"/>
      <c r="AW1215" s="1"/>
      <c r="AX1215" s="1"/>
      <c r="AY1215" s="1"/>
      <c r="AZ1215" s="1"/>
      <c r="BA1215" s="1"/>
      <c r="BB1215" s="1"/>
      <c r="BC1215" s="1"/>
      <c r="BD1215" s="1"/>
      <c r="BE1215" s="1"/>
      <c r="BF1215" s="1"/>
      <c r="BG1215" s="1"/>
      <c r="BH1215" s="1"/>
      <c r="BI1215" s="1"/>
      <c r="BJ1215" s="1"/>
      <c r="BK1215" s="1"/>
      <c r="BL1215" s="1"/>
      <c r="BM1215" s="1"/>
      <c r="BN1215" s="1"/>
      <c r="BO1215" s="1"/>
      <c r="BP1215" s="1"/>
      <c r="BQ1215" s="1"/>
      <c r="BR1215" s="1"/>
      <c r="BS1215" s="1"/>
      <c r="BT1215" s="1"/>
      <c r="BU1215" s="1"/>
      <c r="BV1215" s="1"/>
      <c r="BW1215" s="1"/>
      <c r="BX1215" s="1"/>
      <c r="BY1215" s="1"/>
      <c r="BZ1215" s="1"/>
      <c r="CA1215" s="1"/>
      <c r="CB1215" s="1"/>
      <c r="CC1215" s="1"/>
      <c r="CD1215" s="1"/>
      <c r="CE1215" s="1"/>
      <c r="CF1215" s="1"/>
      <c r="CG1215" s="7"/>
    </row>
    <row r="1216" spans="38:85" x14ac:dyDescent="0.25">
      <c r="AL1216" s="6"/>
      <c r="AM1216" s="1"/>
      <c r="AN1216" s="1"/>
      <c r="AO1216" s="1"/>
      <c r="AP1216" s="1"/>
      <c r="AQ1216" s="1"/>
      <c r="AR1216" s="1"/>
      <c r="AS1216" s="1"/>
      <c r="AT1216" s="1"/>
      <c r="AU1216" s="1"/>
      <c r="AV1216" s="1"/>
      <c r="AW1216" s="1"/>
      <c r="AX1216" s="1"/>
      <c r="AY1216" s="1"/>
      <c r="AZ1216" s="1"/>
      <c r="BA1216" s="1"/>
      <c r="BB1216" s="1"/>
      <c r="BC1216" s="1"/>
      <c r="BD1216" s="1"/>
      <c r="BE1216" s="1"/>
      <c r="BF1216" s="1"/>
      <c r="BG1216" s="1"/>
      <c r="BH1216" s="1"/>
      <c r="BI1216" s="1"/>
      <c r="BJ1216" s="1"/>
      <c r="BK1216" s="1"/>
      <c r="BL1216" s="1"/>
      <c r="BM1216" s="1"/>
      <c r="BN1216" s="1"/>
      <c r="BO1216" s="1"/>
      <c r="BP1216" s="1"/>
      <c r="BQ1216" s="1"/>
      <c r="BR1216" s="1"/>
      <c r="BS1216" s="1"/>
      <c r="BT1216" s="1"/>
      <c r="BU1216" s="1"/>
      <c r="BV1216" s="1"/>
      <c r="BW1216" s="1"/>
      <c r="BX1216" s="1"/>
      <c r="BY1216" s="1"/>
      <c r="BZ1216" s="1"/>
      <c r="CA1216" s="1"/>
      <c r="CB1216" s="1"/>
      <c r="CC1216" s="1"/>
      <c r="CD1216" s="1"/>
      <c r="CE1216" s="1"/>
      <c r="CF1216" s="1"/>
      <c r="CG1216" s="7"/>
    </row>
    <row r="1217" spans="38:85" x14ac:dyDescent="0.25">
      <c r="AL1217" s="6"/>
      <c r="AM1217" s="1"/>
      <c r="AN1217" s="1"/>
      <c r="AO1217" s="1"/>
      <c r="AP1217" s="1"/>
      <c r="AQ1217" s="1"/>
      <c r="AR1217" s="1"/>
      <c r="AS1217" s="1"/>
      <c r="AT1217" s="1"/>
      <c r="AU1217" s="1"/>
      <c r="AV1217" s="1"/>
      <c r="AW1217" s="1"/>
      <c r="AX1217" s="1"/>
      <c r="AY1217" s="1"/>
      <c r="AZ1217" s="1"/>
      <c r="BA1217" s="1"/>
      <c r="BB1217" s="1"/>
      <c r="BC1217" s="1"/>
      <c r="BD1217" s="1"/>
      <c r="BE1217" s="1"/>
      <c r="BF1217" s="1"/>
      <c r="BG1217" s="1"/>
      <c r="BH1217" s="1"/>
      <c r="BI1217" s="1"/>
      <c r="BJ1217" s="1"/>
      <c r="BK1217" s="1"/>
      <c r="BL1217" s="1"/>
      <c r="BM1217" s="1"/>
      <c r="BN1217" s="1"/>
      <c r="BO1217" s="1"/>
      <c r="BP1217" s="1"/>
      <c r="BQ1217" s="1"/>
      <c r="BR1217" s="1"/>
      <c r="BS1217" s="1"/>
      <c r="BT1217" s="1"/>
      <c r="BU1217" s="1"/>
      <c r="BV1217" s="1"/>
      <c r="BW1217" s="1"/>
      <c r="BX1217" s="1"/>
      <c r="BY1217" s="1"/>
      <c r="BZ1217" s="1"/>
      <c r="CA1217" s="1"/>
      <c r="CB1217" s="1"/>
      <c r="CC1217" s="1"/>
      <c r="CD1217" s="1"/>
      <c r="CE1217" s="1"/>
      <c r="CF1217" s="1"/>
      <c r="CG1217" s="7"/>
    </row>
    <row r="1218" spans="38:85" x14ac:dyDescent="0.25">
      <c r="AL1218" s="6"/>
      <c r="AM1218" s="1"/>
      <c r="AN1218" s="1"/>
      <c r="AO1218" s="1"/>
      <c r="AP1218" s="1"/>
      <c r="AQ1218" s="1"/>
      <c r="AR1218" s="1"/>
      <c r="AS1218" s="1"/>
      <c r="AT1218" s="1"/>
      <c r="AU1218" s="1"/>
      <c r="AV1218" s="1"/>
      <c r="AW1218" s="1"/>
      <c r="AX1218" s="1"/>
      <c r="AY1218" s="1"/>
      <c r="AZ1218" s="1"/>
      <c r="BA1218" s="1"/>
      <c r="BB1218" s="1"/>
      <c r="BC1218" s="1"/>
      <c r="BD1218" s="1"/>
      <c r="BE1218" s="1"/>
      <c r="BF1218" s="1"/>
      <c r="BG1218" s="1"/>
      <c r="BH1218" s="1"/>
      <c r="BI1218" s="1"/>
      <c r="BJ1218" s="1"/>
      <c r="BK1218" s="1"/>
      <c r="BL1218" s="1"/>
      <c r="BM1218" s="1"/>
      <c r="BN1218" s="1"/>
      <c r="BO1218" s="1"/>
      <c r="BP1218" s="1"/>
      <c r="BQ1218" s="1"/>
      <c r="BR1218" s="1"/>
      <c r="BS1218" s="1"/>
      <c r="BT1218" s="1"/>
      <c r="BU1218" s="1"/>
      <c r="BV1218" s="1"/>
      <c r="BW1218" s="1"/>
      <c r="BX1218" s="1"/>
      <c r="BY1218" s="1"/>
      <c r="BZ1218" s="1"/>
      <c r="CA1218" s="1"/>
      <c r="CB1218" s="1"/>
      <c r="CC1218" s="1"/>
      <c r="CD1218" s="1"/>
      <c r="CE1218" s="1"/>
      <c r="CF1218" s="1"/>
      <c r="CG1218" s="7"/>
    </row>
    <row r="1219" spans="38:85" x14ac:dyDescent="0.25">
      <c r="AL1219" s="6"/>
      <c r="AM1219" s="1"/>
      <c r="AN1219" s="1"/>
      <c r="AO1219" s="1"/>
      <c r="AP1219" s="1"/>
      <c r="AQ1219" s="1"/>
      <c r="AR1219" s="1"/>
      <c r="AS1219" s="1"/>
      <c r="AT1219" s="1"/>
      <c r="AU1219" s="1"/>
      <c r="AV1219" s="1"/>
      <c r="AW1219" s="1"/>
      <c r="AX1219" s="1"/>
      <c r="AY1219" s="1"/>
      <c r="AZ1219" s="1"/>
      <c r="BA1219" s="1"/>
      <c r="BB1219" s="1"/>
      <c r="BC1219" s="1"/>
      <c r="BD1219" s="1"/>
      <c r="BE1219" s="1"/>
      <c r="BF1219" s="1"/>
      <c r="BG1219" s="1"/>
      <c r="BH1219" s="1"/>
      <c r="BI1219" s="1"/>
      <c r="BJ1219" s="1"/>
      <c r="BK1219" s="1"/>
      <c r="BL1219" s="1"/>
      <c r="BM1219" s="1"/>
      <c r="BN1219" s="1"/>
      <c r="BO1219" s="1"/>
      <c r="BP1219" s="1"/>
      <c r="BQ1219" s="1"/>
      <c r="BR1219" s="1"/>
      <c r="BS1219" s="1"/>
      <c r="BT1219" s="1"/>
      <c r="BU1219" s="1"/>
      <c r="BV1219" s="1"/>
      <c r="BW1219" s="1"/>
      <c r="BX1219" s="1"/>
      <c r="BY1219" s="1"/>
      <c r="BZ1219" s="1"/>
      <c r="CA1219" s="1"/>
      <c r="CB1219" s="1"/>
      <c r="CC1219" s="1"/>
      <c r="CD1219" s="1"/>
      <c r="CE1219" s="1"/>
      <c r="CF1219" s="1"/>
      <c r="CG1219" s="7"/>
    </row>
    <row r="1220" spans="38:85" x14ac:dyDescent="0.25">
      <c r="AL1220" s="6"/>
      <c r="AM1220" s="1"/>
      <c r="AN1220" s="1"/>
      <c r="AO1220" s="1"/>
      <c r="AP1220" s="1"/>
      <c r="AQ1220" s="1"/>
      <c r="AR1220" s="1"/>
      <c r="AS1220" s="1"/>
      <c r="AT1220" s="1"/>
      <c r="AU1220" s="1"/>
      <c r="AV1220" s="1"/>
      <c r="AW1220" s="1"/>
      <c r="AX1220" s="1"/>
      <c r="AY1220" s="1"/>
      <c r="AZ1220" s="1"/>
      <c r="BA1220" s="1"/>
      <c r="BB1220" s="1"/>
      <c r="BC1220" s="1"/>
      <c r="BD1220" s="1"/>
      <c r="BE1220" s="1"/>
      <c r="BF1220" s="1"/>
      <c r="BG1220" s="1"/>
      <c r="BH1220" s="1"/>
      <c r="BI1220" s="1"/>
      <c r="BJ1220" s="1"/>
      <c r="BK1220" s="1"/>
      <c r="BL1220" s="1"/>
      <c r="BM1220" s="1"/>
      <c r="BN1220" s="1"/>
      <c r="BO1220" s="1"/>
      <c r="BP1220" s="1"/>
      <c r="BQ1220" s="1"/>
      <c r="BR1220" s="1"/>
      <c r="BS1220" s="1"/>
      <c r="BT1220" s="1"/>
      <c r="BU1220" s="1"/>
      <c r="BV1220" s="1"/>
      <c r="BW1220" s="1"/>
      <c r="BX1220" s="1"/>
      <c r="BY1220" s="1"/>
      <c r="BZ1220" s="1"/>
      <c r="CA1220" s="1"/>
      <c r="CB1220" s="1"/>
      <c r="CC1220" s="1"/>
      <c r="CD1220" s="1"/>
      <c r="CE1220" s="1"/>
      <c r="CF1220" s="1"/>
      <c r="CG1220" s="7"/>
    </row>
    <row r="1221" spans="38:85" x14ac:dyDescent="0.25">
      <c r="AL1221" s="6"/>
      <c r="AM1221" s="1"/>
      <c r="AN1221" s="1"/>
      <c r="AO1221" s="1"/>
      <c r="AP1221" s="1"/>
      <c r="AQ1221" s="1"/>
      <c r="AR1221" s="1"/>
      <c r="AS1221" s="1"/>
      <c r="AT1221" s="1"/>
      <c r="AU1221" s="1"/>
      <c r="AV1221" s="1"/>
      <c r="AW1221" s="1"/>
      <c r="AX1221" s="1"/>
      <c r="AY1221" s="1"/>
      <c r="AZ1221" s="1"/>
      <c r="BA1221" s="1"/>
      <c r="BB1221" s="1"/>
      <c r="BC1221" s="1"/>
      <c r="BD1221" s="1"/>
      <c r="BE1221" s="1"/>
      <c r="BF1221" s="1"/>
      <c r="BG1221" s="1"/>
      <c r="BH1221" s="1"/>
      <c r="BI1221" s="1"/>
      <c r="BJ1221" s="1"/>
      <c r="BK1221" s="1"/>
      <c r="BL1221" s="1"/>
      <c r="BM1221" s="1"/>
      <c r="BN1221" s="1"/>
      <c r="BO1221" s="1"/>
      <c r="BP1221" s="1"/>
      <c r="BQ1221" s="1"/>
      <c r="BR1221" s="1"/>
      <c r="BS1221" s="1"/>
      <c r="BT1221" s="1"/>
      <c r="BU1221" s="1"/>
      <c r="BV1221" s="1"/>
      <c r="BW1221" s="1"/>
      <c r="BX1221" s="1"/>
      <c r="BY1221" s="1"/>
      <c r="BZ1221" s="1"/>
      <c r="CA1221" s="1"/>
      <c r="CB1221" s="1"/>
      <c r="CC1221" s="1"/>
      <c r="CD1221" s="1"/>
      <c r="CE1221" s="1"/>
      <c r="CF1221" s="1"/>
      <c r="CG1221" s="7"/>
    </row>
    <row r="1222" spans="38:85" x14ac:dyDescent="0.25">
      <c r="AL1222" s="6"/>
      <c r="AM1222" s="1"/>
      <c r="AN1222" s="1"/>
      <c r="AO1222" s="1"/>
      <c r="AP1222" s="1"/>
      <c r="AQ1222" s="1"/>
      <c r="AR1222" s="1"/>
      <c r="AS1222" s="1"/>
      <c r="AT1222" s="1"/>
      <c r="AU1222" s="1"/>
      <c r="AV1222" s="1"/>
      <c r="AW1222" s="1"/>
      <c r="AX1222" s="1"/>
      <c r="AY1222" s="1"/>
      <c r="AZ1222" s="1"/>
      <c r="BA1222" s="1"/>
      <c r="BB1222" s="1"/>
      <c r="BC1222" s="1"/>
      <c r="BD1222" s="1"/>
      <c r="BE1222" s="1"/>
      <c r="BF1222" s="1"/>
      <c r="BG1222" s="1"/>
      <c r="BH1222" s="1"/>
      <c r="BI1222" s="1"/>
      <c r="BJ1222" s="1"/>
      <c r="BK1222" s="1"/>
      <c r="BL1222" s="1"/>
      <c r="BM1222" s="1"/>
      <c r="BN1222" s="1"/>
      <c r="BO1222" s="1"/>
      <c r="BP1222" s="1"/>
      <c r="BQ1222" s="1"/>
      <c r="BR1222" s="1"/>
      <c r="BS1222" s="1"/>
      <c r="BT1222" s="1"/>
      <c r="BU1222" s="1"/>
      <c r="BV1222" s="1"/>
      <c r="BW1222" s="1"/>
      <c r="BX1222" s="1"/>
      <c r="BY1222" s="1"/>
      <c r="BZ1222" s="1"/>
      <c r="CA1222" s="1"/>
      <c r="CB1222" s="1"/>
      <c r="CC1222" s="1"/>
      <c r="CD1222" s="1"/>
      <c r="CE1222" s="1"/>
      <c r="CF1222" s="1"/>
      <c r="CG1222" s="7"/>
    </row>
    <row r="1223" spans="38:85" x14ac:dyDescent="0.25">
      <c r="AL1223" s="6"/>
      <c r="AM1223" s="1"/>
      <c r="AN1223" s="1"/>
      <c r="AO1223" s="1"/>
      <c r="AP1223" s="1"/>
      <c r="AQ1223" s="1"/>
      <c r="AR1223" s="1"/>
      <c r="AS1223" s="1"/>
      <c r="AT1223" s="1"/>
      <c r="AU1223" s="1"/>
      <c r="AV1223" s="1"/>
      <c r="AW1223" s="1"/>
      <c r="AX1223" s="1"/>
      <c r="AY1223" s="1"/>
      <c r="AZ1223" s="1"/>
      <c r="BA1223" s="1"/>
      <c r="BB1223" s="1"/>
      <c r="BC1223" s="1"/>
      <c r="BD1223" s="1"/>
      <c r="BE1223" s="1"/>
      <c r="BF1223" s="1"/>
      <c r="BG1223" s="1"/>
      <c r="BH1223" s="1"/>
      <c r="BI1223" s="1"/>
      <c r="BJ1223" s="1"/>
      <c r="BK1223" s="1"/>
      <c r="BL1223" s="1"/>
      <c r="BM1223" s="1"/>
      <c r="BN1223" s="1"/>
      <c r="BO1223" s="1"/>
      <c r="BP1223" s="1"/>
      <c r="BQ1223" s="1"/>
      <c r="BR1223" s="1"/>
      <c r="BS1223" s="1"/>
      <c r="BT1223" s="1"/>
      <c r="BU1223" s="1"/>
      <c r="BV1223" s="1"/>
      <c r="BW1223" s="1"/>
      <c r="BX1223" s="1"/>
      <c r="BY1223" s="1"/>
      <c r="BZ1223" s="1"/>
      <c r="CA1223" s="1"/>
      <c r="CB1223" s="1"/>
      <c r="CC1223" s="1"/>
      <c r="CD1223" s="1"/>
      <c r="CE1223" s="1"/>
      <c r="CF1223" s="1"/>
      <c r="CG1223" s="7"/>
    </row>
    <row r="1224" spans="38:85" x14ac:dyDescent="0.25">
      <c r="AL1224" s="6"/>
      <c r="AM1224" s="1"/>
      <c r="AN1224" s="1"/>
      <c r="AO1224" s="1"/>
      <c r="AP1224" s="1"/>
      <c r="AQ1224" s="1"/>
      <c r="AR1224" s="1"/>
      <c r="AS1224" s="1"/>
      <c r="AT1224" s="1"/>
      <c r="AU1224" s="1"/>
      <c r="AV1224" s="1"/>
      <c r="AW1224" s="1"/>
      <c r="AX1224" s="1"/>
      <c r="AY1224" s="1"/>
      <c r="AZ1224" s="1"/>
      <c r="BA1224" s="1"/>
      <c r="BB1224" s="1"/>
      <c r="BC1224" s="1"/>
      <c r="BD1224" s="1"/>
      <c r="BE1224" s="1"/>
      <c r="BF1224" s="1"/>
      <c r="BG1224" s="1"/>
      <c r="BH1224" s="1"/>
      <c r="BI1224" s="1"/>
      <c r="BJ1224" s="1"/>
      <c r="BK1224" s="1"/>
      <c r="BL1224" s="1"/>
      <c r="BM1224" s="1"/>
      <c r="BN1224" s="1"/>
      <c r="BO1224" s="1"/>
      <c r="BP1224" s="1"/>
      <c r="BQ1224" s="1"/>
      <c r="BR1224" s="1"/>
      <c r="BS1224" s="1"/>
      <c r="BT1224" s="1"/>
      <c r="BU1224" s="1"/>
      <c r="BV1224" s="1"/>
      <c r="BW1224" s="1"/>
      <c r="BX1224" s="1"/>
      <c r="BY1224" s="1"/>
      <c r="BZ1224" s="1"/>
      <c r="CA1224" s="1"/>
      <c r="CB1224" s="1"/>
      <c r="CC1224" s="1"/>
      <c r="CD1224" s="1"/>
      <c r="CE1224" s="1"/>
      <c r="CF1224" s="1"/>
      <c r="CG1224" s="7"/>
    </row>
    <row r="1225" spans="38:85" x14ac:dyDescent="0.25">
      <c r="AL1225" s="6"/>
      <c r="AM1225" s="1"/>
      <c r="AN1225" s="1"/>
      <c r="AO1225" s="1"/>
      <c r="AP1225" s="1"/>
      <c r="AQ1225" s="1"/>
      <c r="AR1225" s="1"/>
      <c r="AS1225" s="1"/>
      <c r="AT1225" s="1"/>
      <c r="AU1225" s="1"/>
      <c r="AV1225" s="1"/>
      <c r="AW1225" s="1"/>
      <c r="AX1225" s="1"/>
      <c r="AY1225" s="1"/>
      <c r="AZ1225" s="1"/>
      <c r="BA1225" s="1"/>
      <c r="BB1225" s="1"/>
      <c r="BC1225" s="1"/>
      <c r="BD1225" s="1"/>
      <c r="BE1225" s="1"/>
      <c r="BF1225" s="1"/>
      <c r="BG1225" s="1"/>
      <c r="BH1225" s="1"/>
      <c r="BI1225" s="1"/>
      <c r="BJ1225" s="1"/>
      <c r="BK1225" s="1"/>
      <c r="BL1225" s="1"/>
      <c r="BM1225" s="1"/>
      <c r="BN1225" s="1"/>
      <c r="BO1225" s="1"/>
      <c r="BP1225" s="1"/>
      <c r="BQ1225" s="1"/>
      <c r="BR1225" s="1"/>
      <c r="BS1225" s="1"/>
      <c r="BT1225" s="1"/>
      <c r="BU1225" s="1"/>
      <c r="BV1225" s="1"/>
      <c r="BW1225" s="1"/>
      <c r="BX1225" s="1"/>
      <c r="BY1225" s="1"/>
      <c r="BZ1225" s="1"/>
      <c r="CA1225" s="1"/>
      <c r="CB1225" s="1"/>
      <c r="CC1225" s="1"/>
      <c r="CD1225" s="1"/>
      <c r="CE1225" s="1"/>
      <c r="CF1225" s="1"/>
      <c r="CG1225" s="7"/>
    </row>
    <row r="1226" spans="38:85" x14ac:dyDescent="0.25">
      <c r="AL1226" s="6"/>
      <c r="AM1226" s="1"/>
      <c r="AN1226" s="1"/>
      <c r="AO1226" s="1"/>
      <c r="AP1226" s="1"/>
      <c r="AQ1226" s="1"/>
      <c r="AR1226" s="1"/>
      <c r="AS1226" s="1"/>
      <c r="AT1226" s="1"/>
      <c r="AU1226" s="1"/>
      <c r="AV1226" s="1"/>
      <c r="AW1226" s="1"/>
      <c r="AX1226" s="1"/>
      <c r="AY1226" s="1"/>
      <c r="AZ1226" s="1"/>
      <c r="BA1226" s="1"/>
      <c r="BB1226" s="1"/>
      <c r="BC1226" s="1"/>
      <c r="BD1226" s="1"/>
      <c r="BE1226" s="1"/>
      <c r="BF1226" s="1"/>
      <c r="BG1226" s="1"/>
      <c r="BH1226" s="1"/>
      <c r="BI1226" s="1"/>
      <c r="BJ1226" s="1"/>
      <c r="BK1226" s="1"/>
      <c r="BL1226" s="1"/>
      <c r="BM1226" s="1"/>
      <c r="BN1226" s="1"/>
      <c r="BO1226" s="1"/>
      <c r="BP1226" s="1"/>
      <c r="BQ1226" s="1"/>
      <c r="BR1226" s="1"/>
      <c r="BS1226" s="1"/>
      <c r="BT1226" s="1"/>
      <c r="BU1226" s="1"/>
      <c r="BV1226" s="1"/>
      <c r="BW1226" s="1"/>
      <c r="BX1226" s="1"/>
      <c r="BY1226" s="1"/>
      <c r="BZ1226" s="1"/>
      <c r="CA1226" s="1"/>
      <c r="CB1226" s="1"/>
      <c r="CC1226" s="1"/>
      <c r="CD1226" s="1"/>
      <c r="CE1226" s="1"/>
      <c r="CF1226" s="1"/>
      <c r="CG1226" s="7"/>
    </row>
    <row r="1227" spans="38:85" x14ac:dyDescent="0.25">
      <c r="AL1227" s="6"/>
      <c r="AM1227" s="1"/>
      <c r="AN1227" s="1"/>
      <c r="AO1227" s="1"/>
      <c r="AP1227" s="1"/>
      <c r="AQ1227" s="1"/>
      <c r="AR1227" s="1"/>
      <c r="AS1227" s="1"/>
      <c r="AT1227" s="1"/>
      <c r="AU1227" s="1"/>
      <c r="AV1227" s="1"/>
      <c r="AW1227" s="1"/>
      <c r="AX1227" s="1"/>
      <c r="AY1227" s="1"/>
      <c r="AZ1227" s="1"/>
      <c r="BA1227" s="1"/>
      <c r="BB1227" s="1"/>
      <c r="BC1227" s="1"/>
      <c r="BD1227" s="1"/>
      <c r="BE1227" s="1"/>
      <c r="BF1227" s="1"/>
      <c r="BG1227" s="1"/>
      <c r="BH1227" s="1"/>
      <c r="BI1227" s="1"/>
      <c r="BJ1227" s="1"/>
      <c r="BK1227" s="1"/>
      <c r="BL1227" s="1"/>
      <c r="BM1227" s="1"/>
      <c r="BN1227" s="1"/>
      <c r="BO1227" s="1"/>
      <c r="BP1227" s="1"/>
      <c r="BQ1227" s="1"/>
      <c r="BR1227" s="1"/>
      <c r="BS1227" s="1"/>
      <c r="BT1227" s="1"/>
      <c r="BU1227" s="1"/>
      <c r="BV1227" s="1"/>
      <c r="BW1227" s="1"/>
      <c r="BX1227" s="1"/>
      <c r="BY1227" s="1"/>
      <c r="BZ1227" s="1"/>
      <c r="CA1227" s="1"/>
      <c r="CB1227" s="1"/>
      <c r="CC1227" s="1"/>
      <c r="CD1227" s="1"/>
      <c r="CE1227" s="1"/>
      <c r="CF1227" s="1"/>
      <c r="CG1227" s="7"/>
    </row>
    <row r="1228" spans="38:85" x14ac:dyDescent="0.25">
      <c r="AL1228" s="6"/>
      <c r="AM1228" s="1"/>
      <c r="AN1228" s="1"/>
      <c r="AO1228" s="1"/>
      <c r="AP1228" s="1"/>
      <c r="AQ1228" s="1"/>
      <c r="AR1228" s="1"/>
      <c r="AS1228" s="1"/>
      <c r="AT1228" s="1"/>
      <c r="AU1228" s="1"/>
      <c r="AV1228" s="1"/>
      <c r="AW1228" s="1"/>
      <c r="AX1228" s="1"/>
      <c r="AY1228" s="1"/>
      <c r="AZ1228" s="1"/>
      <c r="BA1228" s="1"/>
      <c r="BB1228" s="1"/>
      <c r="BC1228" s="1"/>
      <c r="BD1228" s="1"/>
      <c r="BE1228" s="1"/>
      <c r="BF1228" s="1"/>
      <c r="BG1228" s="1"/>
      <c r="BH1228" s="1"/>
      <c r="BI1228" s="1"/>
      <c r="BJ1228" s="1"/>
      <c r="BK1228" s="1"/>
      <c r="BL1228" s="1"/>
      <c r="BM1228" s="1"/>
      <c r="BN1228" s="1"/>
      <c r="BO1228" s="1"/>
      <c r="BP1228" s="1"/>
      <c r="BQ1228" s="1"/>
      <c r="BR1228" s="1"/>
      <c r="BS1228" s="1"/>
      <c r="BT1228" s="1"/>
      <c r="BU1228" s="1"/>
      <c r="BV1228" s="1"/>
      <c r="BW1228" s="1"/>
      <c r="BX1228" s="1"/>
      <c r="BY1228" s="1"/>
      <c r="BZ1228" s="1"/>
      <c r="CA1228" s="1"/>
      <c r="CB1228" s="1"/>
      <c r="CC1228" s="1"/>
      <c r="CD1228" s="1"/>
      <c r="CE1228" s="1"/>
      <c r="CF1228" s="1"/>
      <c r="CG1228" s="7"/>
    </row>
    <row r="1229" spans="38:85" x14ac:dyDescent="0.25">
      <c r="AL1229" s="6"/>
      <c r="AM1229" s="1"/>
      <c r="AN1229" s="1"/>
      <c r="AO1229" s="1"/>
      <c r="AP1229" s="1"/>
      <c r="AQ1229" s="1"/>
      <c r="AR1229" s="1"/>
      <c r="AS1229" s="1"/>
      <c r="AT1229" s="1"/>
      <c r="AU1229" s="1"/>
      <c r="AV1229" s="1"/>
      <c r="AW1229" s="1"/>
      <c r="AX1229" s="1"/>
      <c r="AY1229" s="1"/>
      <c r="AZ1229" s="1"/>
      <c r="BA1229" s="1"/>
      <c r="BB1229" s="1"/>
      <c r="BC1229" s="1"/>
      <c r="BD1229" s="1"/>
      <c r="BE1229" s="1"/>
      <c r="BF1229" s="1"/>
      <c r="BG1229" s="1"/>
      <c r="BH1229" s="1"/>
      <c r="BI1229" s="1"/>
      <c r="BJ1229" s="1"/>
      <c r="BK1229" s="1"/>
      <c r="BL1229" s="1"/>
      <c r="BM1229" s="1"/>
      <c r="BN1229" s="1"/>
      <c r="BO1229" s="1"/>
      <c r="BP1229" s="1"/>
      <c r="BQ1229" s="1"/>
      <c r="BR1229" s="1"/>
      <c r="BS1229" s="1"/>
      <c r="BT1229" s="1"/>
      <c r="BU1229" s="1"/>
      <c r="BV1229" s="1"/>
      <c r="BW1229" s="1"/>
      <c r="BX1229" s="1"/>
      <c r="BY1229" s="1"/>
      <c r="BZ1229" s="1"/>
      <c r="CA1229" s="1"/>
      <c r="CB1229" s="1"/>
      <c r="CC1229" s="1"/>
      <c r="CD1229" s="1"/>
      <c r="CE1229" s="1"/>
      <c r="CF1229" s="1"/>
      <c r="CG1229" s="7"/>
    </row>
    <row r="1230" spans="38:85" x14ac:dyDescent="0.25">
      <c r="AL1230" s="6"/>
      <c r="AM1230" s="1"/>
      <c r="AN1230" s="1"/>
      <c r="AO1230" s="1"/>
      <c r="AP1230" s="1"/>
      <c r="AQ1230" s="1"/>
      <c r="AR1230" s="1"/>
      <c r="AS1230" s="1"/>
      <c r="AT1230" s="1"/>
      <c r="AU1230" s="1"/>
      <c r="AV1230" s="1"/>
      <c r="AW1230" s="1"/>
      <c r="AX1230" s="1"/>
      <c r="AY1230" s="1"/>
      <c r="AZ1230" s="1"/>
      <c r="BA1230" s="1"/>
      <c r="BB1230" s="1"/>
      <c r="BC1230" s="1"/>
      <c r="BD1230" s="1"/>
      <c r="BE1230" s="1"/>
      <c r="BF1230" s="1"/>
      <c r="BG1230" s="1"/>
      <c r="BH1230" s="1"/>
      <c r="BI1230" s="1"/>
      <c r="BJ1230" s="1"/>
      <c r="BK1230" s="1"/>
      <c r="BL1230" s="1"/>
      <c r="BM1230" s="1"/>
      <c r="BN1230" s="1"/>
      <c r="BO1230" s="1"/>
      <c r="BP1230" s="1"/>
      <c r="BQ1230" s="1"/>
      <c r="BR1230" s="1"/>
      <c r="BS1230" s="1"/>
      <c r="BT1230" s="1"/>
      <c r="BU1230" s="1"/>
      <c r="BV1230" s="1"/>
      <c r="BW1230" s="1"/>
      <c r="BX1230" s="1"/>
      <c r="BY1230" s="1"/>
      <c r="BZ1230" s="1"/>
      <c r="CA1230" s="1"/>
      <c r="CB1230" s="1"/>
      <c r="CC1230" s="1"/>
      <c r="CD1230" s="1"/>
      <c r="CE1230" s="1"/>
      <c r="CF1230" s="1"/>
      <c r="CG1230" s="7"/>
    </row>
    <row r="1231" spans="38:85" x14ac:dyDescent="0.25">
      <c r="AL1231" s="6"/>
      <c r="AM1231" s="1"/>
      <c r="AN1231" s="1"/>
      <c r="AO1231" s="1"/>
      <c r="AP1231" s="1"/>
      <c r="AQ1231" s="1"/>
      <c r="AR1231" s="1"/>
      <c r="AS1231" s="1"/>
      <c r="AT1231" s="1"/>
      <c r="AU1231" s="1"/>
      <c r="AV1231" s="1"/>
      <c r="AW1231" s="1"/>
      <c r="AX1231" s="1"/>
      <c r="AY1231" s="1"/>
      <c r="AZ1231" s="1"/>
      <c r="BA1231" s="1"/>
      <c r="BB1231" s="1"/>
      <c r="BC1231" s="1"/>
      <c r="BD1231" s="1"/>
      <c r="BE1231" s="1"/>
      <c r="BF1231" s="1"/>
      <c r="BG1231" s="1"/>
      <c r="BH1231" s="1"/>
      <c r="BI1231" s="1"/>
      <c r="BJ1231" s="1"/>
      <c r="BK1231" s="1"/>
      <c r="BL1231" s="1"/>
      <c r="BM1231" s="1"/>
      <c r="BN1231" s="1"/>
      <c r="BO1231" s="1"/>
      <c r="BP1231" s="1"/>
      <c r="BQ1231" s="1"/>
      <c r="BR1231" s="1"/>
      <c r="BS1231" s="1"/>
      <c r="BT1231" s="1"/>
      <c r="BU1231" s="1"/>
      <c r="BV1231" s="1"/>
      <c r="BW1231" s="1"/>
      <c r="BX1231" s="1"/>
      <c r="BY1231" s="1"/>
      <c r="BZ1231" s="1"/>
      <c r="CA1231" s="1"/>
      <c r="CB1231" s="1"/>
      <c r="CC1231" s="1"/>
      <c r="CD1231" s="1"/>
      <c r="CE1231" s="1"/>
      <c r="CF1231" s="1"/>
      <c r="CG1231" s="7"/>
    </row>
    <row r="1232" spans="38:85" x14ac:dyDescent="0.25">
      <c r="AL1232" s="6"/>
      <c r="AM1232" s="1"/>
      <c r="AN1232" s="1"/>
      <c r="AO1232" s="1"/>
      <c r="AP1232" s="1"/>
      <c r="AQ1232" s="1"/>
      <c r="AR1232" s="1"/>
      <c r="AS1232" s="1"/>
      <c r="AT1232" s="1"/>
      <c r="AU1232" s="1"/>
      <c r="AV1232" s="1"/>
      <c r="AW1232" s="1"/>
      <c r="AX1232" s="1"/>
      <c r="AY1232" s="1"/>
      <c r="AZ1232" s="1"/>
      <c r="BA1232" s="1"/>
      <c r="BB1232" s="1"/>
      <c r="BC1232" s="1"/>
      <c r="BD1232" s="1"/>
      <c r="BE1232" s="1"/>
      <c r="BF1232" s="1"/>
      <c r="BG1232" s="1"/>
      <c r="BH1232" s="1"/>
      <c r="BI1232" s="1"/>
      <c r="BJ1232" s="1"/>
      <c r="BK1232" s="1"/>
      <c r="BL1232" s="1"/>
      <c r="BM1232" s="1"/>
      <c r="BN1232" s="1"/>
      <c r="BO1232" s="1"/>
      <c r="BP1232" s="1"/>
      <c r="BQ1232" s="1"/>
      <c r="BR1232" s="1"/>
      <c r="BS1232" s="1"/>
      <c r="BT1232" s="1"/>
      <c r="BU1232" s="1"/>
      <c r="BV1232" s="1"/>
      <c r="BW1232" s="1"/>
      <c r="BX1232" s="1"/>
      <c r="BY1232" s="1"/>
      <c r="BZ1232" s="1"/>
      <c r="CA1232" s="1"/>
      <c r="CB1232" s="1"/>
      <c r="CC1232" s="1"/>
      <c r="CD1232" s="1"/>
      <c r="CE1232" s="1"/>
      <c r="CF1232" s="1"/>
      <c r="CG1232" s="7"/>
    </row>
    <row r="1233" spans="38:85" x14ac:dyDescent="0.25">
      <c r="AL1233" s="6"/>
      <c r="AM1233" s="1"/>
      <c r="AN1233" s="1"/>
      <c r="AO1233" s="1"/>
      <c r="AP1233" s="1"/>
      <c r="AQ1233" s="1"/>
      <c r="AR1233" s="1"/>
      <c r="AS1233" s="1"/>
      <c r="AT1233" s="1"/>
      <c r="AU1233" s="1"/>
      <c r="AV1233" s="1"/>
      <c r="AW1233" s="1"/>
      <c r="AX1233" s="1"/>
      <c r="AY1233" s="1"/>
      <c r="AZ1233" s="1"/>
      <c r="BA1233" s="1"/>
      <c r="BB1233" s="1"/>
      <c r="BC1233" s="1"/>
      <c r="BD1233" s="1"/>
      <c r="BE1233" s="1"/>
      <c r="BF1233" s="1"/>
      <c r="BG1233" s="1"/>
      <c r="BH1233" s="1"/>
      <c r="BI1233" s="1"/>
      <c r="BJ1233" s="1"/>
      <c r="BK1233" s="1"/>
      <c r="BL1233" s="1"/>
      <c r="BM1233" s="1"/>
      <c r="BN1233" s="1"/>
      <c r="BO1233" s="1"/>
      <c r="BP1233" s="1"/>
      <c r="BQ1233" s="1"/>
      <c r="BR1233" s="1"/>
      <c r="BS1233" s="1"/>
      <c r="BT1233" s="1"/>
      <c r="BU1233" s="1"/>
      <c r="BV1233" s="1"/>
      <c r="BW1233" s="1"/>
      <c r="BX1233" s="1"/>
      <c r="BY1233" s="1"/>
      <c r="BZ1233" s="1"/>
      <c r="CA1233" s="1"/>
      <c r="CB1233" s="1"/>
      <c r="CC1233" s="1"/>
      <c r="CD1233" s="1"/>
      <c r="CE1233" s="1"/>
      <c r="CF1233" s="1"/>
      <c r="CG1233" s="7"/>
    </row>
    <row r="1234" spans="38:85" x14ac:dyDescent="0.25">
      <c r="AL1234" s="6"/>
      <c r="AM1234" s="1"/>
      <c r="AN1234" s="1"/>
      <c r="AO1234" s="1"/>
      <c r="AP1234" s="1"/>
      <c r="AQ1234" s="1"/>
      <c r="AR1234" s="1"/>
      <c r="AS1234" s="1"/>
      <c r="AT1234" s="1"/>
      <c r="AU1234" s="1"/>
      <c r="AV1234" s="1"/>
      <c r="AW1234" s="1"/>
      <c r="AX1234" s="1"/>
      <c r="AY1234" s="1"/>
      <c r="AZ1234" s="1"/>
      <c r="BA1234" s="1"/>
      <c r="BB1234" s="1"/>
      <c r="BC1234" s="1"/>
      <c r="BD1234" s="1"/>
      <c r="BE1234" s="1"/>
      <c r="BF1234" s="1"/>
      <c r="BG1234" s="1"/>
      <c r="BH1234" s="1"/>
      <c r="BI1234" s="1"/>
      <c r="BJ1234" s="1"/>
      <c r="BK1234" s="1"/>
      <c r="BL1234" s="1"/>
      <c r="BM1234" s="1"/>
      <c r="BN1234" s="1"/>
      <c r="BO1234" s="1"/>
      <c r="BP1234" s="1"/>
      <c r="BQ1234" s="1"/>
      <c r="BR1234" s="1"/>
      <c r="BS1234" s="1"/>
      <c r="BT1234" s="1"/>
      <c r="BU1234" s="1"/>
      <c r="BV1234" s="1"/>
      <c r="BW1234" s="1"/>
      <c r="BX1234" s="1"/>
      <c r="BY1234" s="1"/>
      <c r="BZ1234" s="1"/>
      <c r="CA1234" s="1"/>
      <c r="CB1234" s="1"/>
      <c r="CC1234" s="1"/>
      <c r="CD1234" s="1"/>
      <c r="CE1234" s="1"/>
      <c r="CF1234" s="1"/>
      <c r="CG1234" s="7"/>
    </row>
    <row r="1235" spans="38:85" x14ac:dyDescent="0.25">
      <c r="AL1235" s="6"/>
      <c r="AM1235" s="1"/>
      <c r="AN1235" s="1"/>
      <c r="AO1235" s="1"/>
      <c r="AP1235" s="1"/>
      <c r="AQ1235" s="1"/>
      <c r="AR1235" s="1"/>
      <c r="AS1235" s="1"/>
      <c r="AT1235" s="1"/>
      <c r="AU1235" s="1"/>
      <c r="AV1235" s="1"/>
      <c r="AW1235" s="1"/>
      <c r="AX1235" s="1"/>
      <c r="AY1235" s="1"/>
      <c r="AZ1235" s="1"/>
      <c r="BA1235" s="1"/>
      <c r="BB1235" s="1"/>
      <c r="BC1235" s="1"/>
      <c r="BD1235" s="1"/>
      <c r="BE1235" s="1"/>
      <c r="BF1235" s="1"/>
      <c r="BG1235" s="1"/>
      <c r="BH1235" s="1"/>
      <c r="BI1235" s="1"/>
      <c r="BJ1235" s="1"/>
      <c r="BK1235" s="1"/>
      <c r="BL1235" s="1"/>
      <c r="BM1235" s="1"/>
      <c r="BN1235" s="1"/>
      <c r="BO1235" s="1"/>
      <c r="BP1235" s="1"/>
      <c r="BQ1235" s="1"/>
      <c r="BR1235" s="1"/>
      <c r="BS1235" s="1"/>
      <c r="BT1235" s="1"/>
      <c r="BU1235" s="1"/>
      <c r="BV1235" s="1"/>
      <c r="BW1235" s="1"/>
      <c r="BX1235" s="1"/>
      <c r="BY1235" s="1"/>
      <c r="BZ1235" s="1"/>
      <c r="CA1235" s="1"/>
      <c r="CB1235" s="1"/>
      <c r="CC1235" s="1"/>
      <c r="CD1235" s="1"/>
      <c r="CE1235" s="1"/>
      <c r="CF1235" s="1"/>
      <c r="CG1235" s="7"/>
    </row>
    <row r="1236" spans="38:85" x14ac:dyDescent="0.25">
      <c r="AL1236" s="6"/>
      <c r="AM1236" s="1"/>
      <c r="AN1236" s="1"/>
      <c r="AO1236" s="1"/>
      <c r="AP1236" s="1"/>
      <c r="AQ1236" s="1"/>
      <c r="AR1236" s="1"/>
      <c r="AS1236" s="1"/>
      <c r="AT1236" s="1"/>
      <c r="AU1236" s="1"/>
      <c r="AV1236" s="1"/>
      <c r="AW1236" s="1"/>
      <c r="AX1236" s="1"/>
      <c r="AY1236" s="1"/>
      <c r="AZ1236" s="1"/>
      <c r="BA1236" s="1"/>
      <c r="BB1236" s="1"/>
      <c r="BC1236" s="1"/>
      <c r="BD1236" s="1"/>
      <c r="BE1236" s="1"/>
      <c r="BF1236" s="1"/>
      <c r="BG1236" s="1"/>
      <c r="BH1236" s="1"/>
      <c r="BI1236" s="1"/>
      <c r="BJ1236" s="1"/>
      <c r="BK1236" s="1"/>
      <c r="BL1236" s="1"/>
      <c r="BM1236" s="1"/>
      <c r="BN1236" s="1"/>
      <c r="BO1236" s="1"/>
      <c r="BP1236" s="1"/>
      <c r="BQ1236" s="1"/>
      <c r="BR1236" s="1"/>
      <c r="BS1236" s="1"/>
      <c r="BT1236" s="1"/>
      <c r="BU1236" s="1"/>
      <c r="BV1236" s="1"/>
      <c r="BW1236" s="1"/>
      <c r="BX1236" s="1"/>
      <c r="BY1236" s="1"/>
      <c r="BZ1236" s="1"/>
      <c r="CA1236" s="1"/>
      <c r="CB1236" s="1"/>
      <c r="CC1236" s="1"/>
      <c r="CD1236" s="1"/>
      <c r="CE1236" s="1"/>
      <c r="CF1236" s="1"/>
      <c r="CG1236" s="7"/>
    </row>
    <row r="1237" spans="38:85" x14ac:dyDescent="0.25">
      <c r="AL1237" s="6"/>
      <c r="AM1237" s="1"/>
      <c r="AN1237" s="1"/>
      <c r="AO1237" s="1"/>
      <c r="AP1237" s="1"/>
      <c r="AQ1237" s="1"/>
      <c r="AR1237" s="1"/>
      <c r="AS1237" s="1"/>
      <c r="AT1237" s="1"/>
      <c r="AU1237" s="1"/>
      <c r="AV1237" s="1"/>
      <c r="AW1237" s="1"/>
      <c r="AX1237" s="1"/>
      <c r="AY1237" s="1"/>
      <c r="AZ1237" s="1"/>
      <c r="BA1237" s="1"/>
      <c r="BB1237" s="1"/>
      <c r="BC1237" s="1"/>
      <c r="BD1237" s="1"/>
      <c r="BE1237" s="1"/>
      <c r="BF1237" s="1"/>
      <c r="BG1237" s="1"/>
      <c r="BH1237" s="1"/>
      <c r="BI1237" s="1"/>
      <c r="BJ1237" s="1"/>
      <c r="BK1237" s="1"/>
      <c r="BL1237" s="1"/>
      <c r="BM1237" s="1"/>
      <c r="BN1237" s="1"/>
      <c r="BO1237" s="1"/>
      <c r="BP1237" s="1"/>
      <c r="BQ1237" s="1"/>
      <c r="BR1237" s="1"/>
      <c r="BS1237" s="1"/>
      <c r="BT1237" s="1"/>
      <c r="BU1237" s="1"/>
      <c r="BV1237" s="1"/>
      <c r="BW1237" s="1"/>
      <c r="BX1237" s="1"/>
      <c r="BY1237" s="1"/>
      <c r="BZ1237" s="1"/>
      <c r="CA1237" s="1"/>
      <c r="CB1237" s="1"/>
      <c r="CC1237" s="1"/>
      <c r="CD1237" s="1"/>
      <c r="CE1237" s="1"/>
      <c r="CF1237" s="1"/>
      <c r="CG1237" s="7"/>
    </row>
    <row r="1238" spans="38:85" x14ac:dyDescent="0.25">
      <c r="AL1238" s="6"/>
      <c r="AM1238" s="1"/>
      <c r="AN1238" s="1"/>
      <c r="AO1238" s="1"/>
      <c r="AP1238" s="1"/>
      <c r="AQ1238" s="1"/>
      <c r="AR1238" s="1"/>
      <c r="AS1238" s="1"/>
      <c r="AT1238" s="1"/>
      <c r="AU1238" s="1"/>
      <c r="AV1238" s="1"/>
      <c r="AW1238" s="1"/>
      <c r="AX1238" s="1"/>
      <c r="AY1238" s="1"/>
      <c r="AZ1238" s="1"/>
      <c r="BA1238" s="1"/>
      <c r="BB1238" s="1"/>
      <c r="BC1238" s="1"/>
      <c r="BD1238" s="1"/>
      <c r="BE1238" s="1"/>
      <c r="BF1238" s="1"/>
      <c r="BG1238" s="1"/>
      <c r="BH1238" s="1"/>
      <c r="BI1238" s="1"/>
      <c r="BJ1238" s="1"/>
      <c r="BK1238" s="1"/>
      <c r="BL1238" s="1"/>
      <c r="BM1238" s="1"/>
      <c r="BN1238" s="1"/>
      <c r="BO1238" s="1"/>
      <c r="BP1238" s="1"/>
      <c r="BQ1238" s="1"/>
      <c r="BR1238" s="1"/>
      <c r="BS1238" s="1"/>
      <c r="BT1238" s="1"/>
      <c r="BU1238" s="1"/>
      <c r="BV1238" s="1"/>
      <c r="BW1238" s="1"/>
      <c r="BX1238" s="1"/>
      <c r="BY1238" s="1"/>
      <c r="BZ1238" s="1"/>
      <c r="CA1238" s="1"/>
      <c r="CB1238" s="1"/>
      <c r="CC1238" s="1"/>
      <c r="CD1238" s="1"/>
      <c r="CE1238" s="1"/>
      <c r="CF1238" s="1"/>
      <c r="CG1238" s="7"/>
    </row>
    <row r="1239" spans="38:85" x14ac:dyDescent="0.25">
      <c r="AL1239" s="6"/>
      <c r="AM1239" s="1"/>
      <c r="AN1239" s="1"/>
      <c r="AO1239" s="1"/>
      <c r="AP1239" s="1"/>
      <c r="AQ1239" s="1"/>
      <c r="AR1239" s="1"/>
      <c r="AS1239" s="1"/>
      <c r="AT1239" s="1"/>
      <c r="AU1239" s="1"/>
      <c r="AV1239" s="1"/>
      <c r="AW1239" s="1"/>
      <c r="AX1239" s="1"/>
      <c r="AY1239" s="1"/>
      <c r="AZ1239" s="1"/>
      <c r="BA1239" s="1"/>
      <c r="BB1239" s="1"/>
      <c r="BC1239" s="1"/>
      <c r="BD1239" s="1"/>
      <c r="BE1239" s="1"/>
      <c r="BF1239" s="1"/>
      <c r="BG1239" s="1"/>
      <c r="BH1239" s="1"/>
      <c r="BI1239" s="1"/>
      <c r="BJ1239" s="1"/>
      <c r="BK1239" s="1"/>
      <c r="BL1239" s="1"/>
      <c r="BM1239" s="1"/>
      <c r="BN1239" s="1"/>
      <c r="BO1239" s="1"/>
      <c r="BP1239" s="1"/>
      <c r="BQ1239" s="1"/>
      <c r="BR1239" s="1"/>
      <c r="BS1239" s="1"/>
      <c r="BT1239" s="1"/>
      <c r="BU1239" s="1"/>
      <c r="BV1239" s="1"/>
      <c r="BW1239" s="1"/>
      <c r="BX1239" s="1"/>
      <c r="BY1239" s="1"/>
      <c r="BZ1239" s="1"/>
      <c r="CA1239" s="1"/>
      <c r="CB1239" s="1"/>
      <c r="CC1239" s="1"/>
      <c r="CD1239" s="1"/>
      <c r="CE1239" s="1"/>
      <c r="CF1239" s="1"/>
      <c r="CG1239" s="7"/>
    </row>
    <row r="1240" spans="38:85" x14ac:dyDescent="0.25">
      <c r="AL1240" s="6"/>
      <c r="AM1240" s="1"/>
      <c r="AN1240" s="1"/>
      <c r="AO1240" s="1"/>
      <c r="AP1240" s="1"/>
      <c r="AQ1240" s="1"/>
      <c r="AR1240" s="1"/>
      <c r="AS1240" s="1"/>
      <c r="AT1240" s="1"/>
      <c r="AU1240" s="1"/>
      <c r="AV1240" s="1"/>
      <c r="AW1240" s="1"/>
      <c r="AX1240" s="1"/>
      <c r="AY1240" s="1"/>
      <c r="AZ1240" s="1"/>
      <c r="BA1240" s="1"/>
      <c r="BB1240" s="1"/>
      <c r="BC1240" s="1"/>
      <c r="BD1240" s="1"/>
      <c r="BE1240" s="1"/>
      <c r="BF1240" s="1"/>
      <c r="BG1240" s="1"/>
      <c r="BH1240" s="1"/>
      <c r="BI1240" s="1"/>
      <c r="BJ1240" s="1"/>
      <c r="BK1240" s="1"/>
      <c r="BL1240" s="1"/>
      <c r="BM1240" s="1"/>
      <c r="BN1240" s="1"/>
      <c r="BO1240" s="1"/>
      <c r="BP1240" s="1"/>
      <c r="BQ1240" s="1"/>
      <c r="BR1240" s="1"/>
      <c r="BS1240" s="1"/>
      <c r="BT1240" s="1"/>
      <c r="BU1240" s="1"/>
      <c r="BV1240" s="1"/>
      <c r="BW1240" s="1"/>
      <c r="BX1240" s="1"/>
      <c r="BY1240" s="1"/>
      <c r="BZ1240" s="1"/>
      <c r="CA1240" s="1"/>
      <c r="CB1240" s="1"/>
      <c r="CC1240" s="1"/>
      <c r="CD1240" s="1"/>
      <c r="CE1240" s="1"/>
      <c r="CF1240" s="1"/>
      <c r="CG1240" s="7"/>
    </row>
    <row r="1241" spans="38:85" x14ac:dyDescent="0.25">
      <c r="AL1241" s="6"/>
      <c r="AM1241" s="1"/>
      <c r="AN1241" s="1"/>
      <c r="AO1241" s="1"/>
      <c r="AP1241" s="1"/>
      <c r="AQ1241" s="1"/>
      <c r="AR1241" s="1"/>
      <c r="AS1241" s="1"/>
      <c r="AT1241" s="1"/>
      <c r="AU1241" s="1"/>
      <c r="AV1241" s="1"/>
      <c r="AW1241" s="1"/>
      <c r="AX1241" s="1"/>
      <c r="AY1241" s="1"/>
      <c r="AZ1241" s="1"/>
      <c r="BA1241" s="1"/>
      <c r="BB1241" s="1"/>
      <c r="BC1241" s="1"/>
      <c r="BD1241" s="1"/>
      <c r="BE1241" s="1"/>
      <c r="BF1241" s="1"/>
      <c r="BG1241" s="1"/>
      <c r="BH1241" s="1"/>
      <c r="BI1241" s="1"/>
      <c r="BJ1241" s="1"/>
      <c r="BK1241" s="1"/>
      <c r="BL1241" s="1"/>
      <c r="BM1241" s="1"/>
      <c r="BN1241" s="1"/>
      <c r="BO1241" s="1"/>
      <c r="BP1241" s="1"/>
      <c r="BQ1241" s="1"/>
      <c r="BR1241" s="1"/>
      <c r="BS1241" s="1"/>
      <c r="BT1241" s="1"/>
      <c r="BU1241" s="1"/>
      <c r="BV1241" s="1"/>
      <c r="BW1241" s="1"/>
      <c r="BX1241" s="1"/>
      <c r="BY1241" s="1"/>
      <c r="BZ1241" s="1"/>
      <c r="CA1241" s="1"/>
      <c r="CB1241" s="1"/>
      <c r="CC1241" s="1"/>
      <c r="CD1241" s="1"/>
      <c r="CE1241" s="1"/>
      <c r="CF1241" s="1"/>
      <c r="CG1241" s="7"/>
    </row>
    <row r="1242" spans="38:85" x14ac:dyDescent="0.25">
      <c r="AL1242" s="6"/>
      <c r="AM1242" s="1"/>
      <c r="AN1242" s="1"/>
      <c r="AO1242" s="1"/>
      <c r="AP1242" s="1"/>
      <c r="AQ1242" s="1"/>
      <c r="AR1242" s="1"/>
      <c r="AS1242" s="1"/>
      <c r="AT1242" s="1"/>
      <c r="AU1242" s="1"/>
      <c r="AV1242" s="1"/>
      <c r="AW1242" s="1"/>
      <c r="AX1242" s="1"/>
      <c r="AY1242" s="1"/>
      <c r="AZ1242" s="1"/>
      <c r="BA1242" s="1"/>
      <c r="BB1242" s="1"/>
      <c r="BC1242" s="1"/>
      <c r="BD1242" s="1"/>
      <c r="BE1242" s="1"/>
      <c r="BF1242" s="1"/>
      <c r="BG1242" s="1"/>
      <c r="BH1242" s="1"/>
      <c r="BI1242" s="1"/>
      <c r="BJ1242" s="1"/>
      <c r="BK1242" s="1"/>
      <c r="BL1242" s="1"/>
      <c r="BM1242" s="1"/>
      <c r="BN1242" s="1"/>
      <c r="BO1242" s="1"/>
      <c r="BP1242" s="1"/>
      <c r="BQ1242" s="1"/>
      <c r="BR1242" s="1"/>
      <c r="BS1242" s="1"/>
      <c r="BT1242" s="1"/>
      <c r="BU1242" s="1"/>
      <c r="BV1242" s="1"/>
      <c r="BW1242" s="1"/>
      <c r="BX1242" s="1"/>
      <c r="BY1242" s="1"/>
      <c r="BZ1242" s="1"/>
      <c r="CA1242" s="1"/>
      <c r="CB1242" s="1"/>
      <c r="CC1242" s="1"/>
      <c r="CD1242" s="1"/>
      <c r="CE1242" s="1"/>
      <c r="CF1242" s="1"/>
      <c r="CG1242" s="7"/>
    </row>
    <row r="1243" spans="38:85" x14ac:dyDescent="0.25">
      <c r="AL1243" s="6"/>
      <c r="AM1243" s="1"/>
      <c r="AN1243" s="1"/>
      <c r="AO1243" s="1"/>
      <c r="AP1243" s="1"/>
      <c r="AQ1243" s="1"/>
      <c r="AR1243" s="1"/>
      <c r="AS1243" s="1"/>
      <c r="AT1243" s="1"/>
      <c r="AU1243" s="1"/>
      <c r="AV1243" s="1"/>
      <c r="AW1243" s="1"/>
      <c r="AX1243" s="1"/>
      <c r="AY1243" s="1"/>
      <c r="AZ1243" s="1"/>
      <c r="BA1243" s="1"/>
      <c r="BB1243" s="1"/>
      <c r="BC1243" s="1"/>
      <c r="BD1243" s="1"/>
      <c r="BE1243" s="1"/>
      <c r="BF1243" s="1"/>
      <c r="BG1243" s="1"/>
      <c r="BH1243" s="1"/>
      <c r="BI1243" s="1"/>
      <c r="BJ1243" s="1"/>
      <c r="BK1243" s="1"/>
      <c r="BL1243" s="1"/>
      <c r="BM1243" s="1"/>
      <c r="BN1243" s="1"/>
      <c r="BO1243" s="1"/>
      <c r="BP1243" s="1"/>
      <c r="BQ1243" s="1"/>
      <c r="BR1243" s="1"/>
      <c r="BS1243" s="1"/>
      <c r="BT1243" s="1"/>
      <c r="BU1243" s="1"/>
      <c r="BV1243" s="1"/>
      <c r="BW1243" s="1"/>
      <c r="BX1243" s="1"/>
      <c r="BY1243" s="1"/>
      <c r="BZ1243" s="1"/>
      <c r="CA1243" s="1"/>
      <c r="CB1243" s="1"/>
      <c r="CC1243" s="1"/>
      <c r="CD1243" s="1"/>
      <c r="CE1243" s="1"/>
      <c r="CF1243" s="1"/>
      <c r="CG1243" s="7"/>
    </row>
    <row r="1244" spans="38:85" x14ac:dyDescent="0.25">
      <c r="AL1244" s="6"/>
      <c r="AM1244" s="1"/>
      <c r="AN1244" s="1"/>
      <c r="AO1244" s="1"/>
      <c r="AP1244" s="1"/>
      <c r="AQ1244" s="1"/>
      <c r="AR1244" s="1"/>
      <c r="AS1244" s="1"/>
      <c r="AT1244" s="1"/>
      <c r="AU1244" s="1"/>
      <c r="AV1244" s="1"/>
      <c r="AW1244" s="1"/>
      <c r="AX1244" s="1"/>
      <c r="AY1244" s="1"/>
      <c r="AZ1244" s="1"/>
      <c r="BA1244" s="1"/>
      <c r="BB1244" s="1"/>
      <c r="BC1244" s="1"/>
      <c r="BD1244" s="1"/>
      <c r="BE1244" s="1"/>
      <c r="BF1244" s="1"/>
      <c r="BG1244" s="1"/>
      <c r="BH1244" s="1"/>
      <c r="BI1244" s="1"/>
      <c r="BJ1244" s="1"/>
      <c r="BK1244" s="1"/>
      <c r="BL1244" s="1"/>
      <c r="BM1244" s="1"/>
      <c r="BN1244" s="1"/>
      <c r="BO1244" s="1"/>
      <c r="BP1244" s="1"/>
      <c r="BQ1244" s="1"/>
      <c r="BR1244" s="1"/>
      <c r="BS1244" s="1"/>
      <c r="BT1244" s="1"/>
      <c r="BU1244" s="1"/>
      <c r="BV1244" s="1"/>
      <c r="BW1244" s="1"/>
      <c r="BX1244" s="1"/>
      <c r="BY1244" s="1"/>
      <c r="BZ1244" s="1"/>
      <c r="CA1244" s="1"/>
      <c r="CB1244" s="1"/>
      <c r="CC1244" s="1"/>
      <c r="CD1244" s="1"/>
      <c r="CE1244" s="1"/>
      <c r="CF1244" s="1"/>
      <c r="CG1244" s="7"/>
    </row>
    <row r="1245" spans="38:85" x14ac:dyDescent="0.25">
      <c r="AL1245" s="6"/>
      <c r="AM1245" s="1"/>
      <c r="AN1245" s="1"/>
      <c r="AO1245" s="1"/>
      <c r="AP1245" s="1"/>
      <c r="AQ1245" s="1"/>
      <c r="AR1245" s="1"/>
      <c r="AS1245" s="1"/>
      <c r="AT1245" s="1"/>
      <c r="AU1245" s="1"/>
      <c r="AV1245" s="1"/>
      <c r="AW1245" s="1"/>
      <c r="AX1245" s="1"/>
      <c r="AY1245" s="1"/>
      <c r="AZ1245" s="1"/>
      <c r="BA1245" s="1"/>
      <c r="BB1245" s="1"/>
      <c r="BC1245" s="1"/>
      <c r="BD1245" s="1"/>
      <c r="BE1245" s="1"/>
      <c r="BF1245" s="1"/>
      <c r="BG1245" s="1"/>
      <c r="BH1245" s="1"/>
      <c r="BI1245" s="1"/>
      <c r="BJ1245" s="1"/>
      <c r="BK1245" s="1"/>
      <c r="BL1245" s="1"/>
      <c r="BM1245" s="1"/>
      <c r="BN1245" s="1"/>
      <c r="BO1245" s="1"/>
      <c r="BP1245" s="1"/>
      <c r="BQ1245" s="1"/>
      <c r="BR1245" s="1"/>
      <c r="BS1245" s="1"/>
      <c r="BT1245" s="1"/>
      <c r="BU1245" s="1"/>
      <c r="BV1245" s="1"/>
      <c r="BW1245" s="1"/>
      <c r="BX1245" s="1"/>
      <c r="BY1245" s="1"/>
      <c r="BZ1245" s="1"/>
      <c r="CA1245" s="1"/>
      <c r="CB1245" s="1"/>
      <c r="CC1245" s="1"/>
      <c r="CD1245" s="1"/>
      <c r="CE1245" s="1"/>
      <c r="CF1245" s="1"/>
      <c r="CG1245" s="7"/>
    </row>
    <row r="1246" spans="38:85" x14ac:dyDescent="0.25">
      <c r="AL1246" s="6"/>
      <c r="AM1246" s="1"/>
      <c r="AN1246" s="1"/>
      <c r="AO1246" s="1"/>
      <c r="AP1246" s="1"/>
      <c r="AQ1246" s="1"/>
      <c r="AR1246" s="1"/>
      <c r="AS1246" s="1"/>
      <c r="AT1246" s="1"/>
      <c r="AU1246" s="1"/>
      <c r="AV1246" s="1"/>
      <c r="AW1246" s="1"/>
      <c r="AX1246" s="1"/>
      <c r="AY1246" s="1"/>
      <c r="AZ1246" s="1"/>
      <c r="BA1246" s="1"/>
      <c r="BB1246" s="1"/>
      <c r="BC1246" s="1"/>
      <c r="BD1246" s="1"/>
      <c r="BE1246" s="1"/>
      <c r="BF1246" s="1"/>
      <c r="BG1246" s="1"/>
      <c r="BH1246" s="1"/>
      <c r="BI1246" s="1"/>
      <c r="BJ1246" s="1"/>
      <c r="BK1246" s="1"/>
      <c r="BL1246" s="1"/>
      <c r="BM1246" s="1"/>
      <c r="BN1246" s="1"/>
      <c r="BO1246" s="1"/>
      <c r="BP1246" s="1"/>
      <c r="BQ1246" s="1"/>
      <c r="BR1246" s="1"/>
      <c r="BS1246" s="1"/>
      <c r="BT1246" s="1"/>
      <c r="BU1246" s="1"/>
      <c r="BV1246" s="1"/>
      <c r="BW1246" s="1"/>
      <c r="BX1246" s="1"/>
      <c r="BY1246" s="1"/>
      <c r="BZ1246" s="1"/>
      <c r="CA1246" s="1"/>
      <c r="CB1246" s="1"/>
      <c r="CC1246" s="1"/>
      <c r="CD1246" s="1"/>
      <c r="CE1246" s="1"/>
      <c r="CF1246" s="1"/>
      <c r="CG1246" s="7"/>
    </row>
    <row r="1247" spans="38:85" x14ac:dyDescent="0.25">
      <c r="AL1247" s="6"/>
      <c r="AM1247" s="1"/>
      <c r="AN1247" s="1"/>
      <c r="AO1247" s="1"/>
      <c r="AP1247" s="1"/>
      <c r="AQ1247" s="1"/>
      <c r="AR1247" s="1"/>
      <c r="AS1247" s="1"/>
      <c r="AT1247" s="1"/>
      <c r="AU1247" s="1"/>
      <c r="AV1247" s="1"/>
      <c r="AW1247" s="1"/>
      <c r="AX1247" s="1"/>
      <c r="AY1247" s="1"/>
      <c r="AZ1247" s="1"/>
      <c r="BA1247" s="1"/>
      <c r="BB1247" s="1"/>
      <c r="BC1247" s="1"/>
      <c r="BD1247" s="1"/>
      <c r="BE1247" s="1"/>
      <c r="BF1247" s="1"/>
      <c r="BG1247" s="1"/>
      <c r="BH1247" s="1"/>
      <c r="BI1247" s="1"/>
      <c r="BJ1247" s="1"/>
      <c r="BK1247" s="1"/>
      <c r="BL1247" s="1"/>
      <c r="BM1247" s="1"/>
      <c r="BN1247" s="1"/>
      <c r="BO1247" s="1"/>
      <c r="BP1247" s="1"/>
      <c r="BQ1247" s="1"/>
      <c r="BR1247" s="1"/>
      <c r="BS1247" s="1"/>
      <c r="BT1247" s="1"/>
      <c r="BU1247" s="1"/>
      <c r="BV1247" s="1"/>
      <c r="BW1247" s="1"/>
      <c r="BX1247" s="1"/>
      <c r="BY1247" s="1"/>
      <c r="BZ1247" s="1"/>
      <c r="CA1247" s="1"/>
      <c r="CB1247" s="1"/>
      <c r="CC1247" s="1"/>
      <c r="CD1247" s="1"/>
      <c r="CE1247" s="1"/>
      <c r="CF1247" s="1"/>
      <c r="CG1247" s="7"/>
    </row>
    <row r="1248" spans="38:85" x14ac:dyDescent="0.25">
      <c r="AL1248" s="6"/>
      <c r="AM1248" s="1"/>
      <c r="AN1248" s="1"/>
      <c r="AO1248" s="1"/>
      <c r="AP1248" s="1"/>
      <c r="AQ1248" s="1"/>
      <c r="AR1248" s="1"/>
      <c r="AS1248" s="1"/>
      <c r="AT1248" s="1"/>
      <c r="AU1248" s="1"/>
      <c r="AV1248" s="1"/>
      <c r="AW1248" s="1"/>
      <c r="AX1248" s="1"/>
      <c r="AY1248" s="1"/>
      <c r="AZ1248" s="1"/>
      <c r="BA1248" s="1"/>
      <c r="BB1248" s="1"/>
      <c r="BC1248" s="1"/>
      <c r="BD1248" s="1"/>
      <c r="BE1248" s="1"/>
      <c r="BF1248" s="1"/>
      <c r="BG1248" s="1"/>
      <c r="BH1248" s="1"/>
      <c r="BI1248" s="1"/>
      <c r="BJ1248" s="1"/>
      <c r="BK1248" s="1"/>
      <c r="BL1248" s="1"/>
      <c r="BM1248" s="1"/>
      <c r="BN1248" s="1"/>
      <c r="BO1248" s="1"/>
      <c r="BP1248" s="1"/>
      <c r="BQ1248" s="1"/>
      <c r="BR1248" s="1"/>
      <c r="BS1248" s="1"/>
      <c r="BT1248" s="1"/>
      <c r="BU1248" s="1"/>
      <c r="BV1248" s="1"/>
      <c r="BW1248" s="1"/>
      <c r="BX1248" s="1"/>
      <c r="BY1248" s="1"/>
      <c r="BZ1248" s="1"/>
      <c r="CA1248" s="1"/>
      <c r="CB1248" s="1"/>
      <c r="CC1248" s="1"/>
      <c r="CD1248" s="1"/>
      <c r="CE1248" s="1"/>
      <c r="CF1248" s="1"/>
      <c r="CG1248" s="7"/>
    </row>
    <row r="1249" spans="38:85" x14ac:dyDescent="0.25">
      <c r="AL1249" s="6"/>
      <c r="AM1249" s="1"/>
      <c r="AN1249" s="1"/>
      <c r="AO1249" s="1"/>
      <c r="AP1249" s="1"/>
      <c r="AQ1249" s="1"/>
      <c r="AR1249" s="1"/>
      <c r="AS1249" s="1"/>
      <c r="AT1249" s="1"/>
      <c r="AU1249" s="1"/>
      <c r="AV1249" s="1"/>
      <c r="AW1249" s="1"/>
      <c r="AX1249" s="1"/>
      <c r="AY1249" s="1"/>
      <c r="AZ1249" s="1"/>
      <c r="BA1249" s="1"/>
      <c r="BB1249" s="1"/>
      <c r="BC1249" s="1"/>
      <c r="BD1249" s="1"/>
      <c r="BE1249" s="1"/>
      <c r="BF1249" s="1"/>
      <c r="BG1249" s="1"/>
      <c r="BH1249" s="1"/>
      <c r="BI1249" s="1"/>
      <c r="BJ1249" s="1"/>
      <c r="BK1249" s="1"/>
      <c r="BL1249" s="1"/>
      <c r="BM1249" s="1"/>
      <c r="BN1249" s="1"/>
      <c r="BO1249" s="1"/>
      <c r="BP1249" s="1"/>
      <c r="BQ1249" s="1"/>
      <c r="BR1249" s="1"/>
      <c r="BS1249" s="1"/>
      <c r="BT1249" s="1"/>
      <c r="BU1249" s="1"/>
      <c r="BV1249" s="1"/>
      <c r="BW1249" s="1"/>
      <c r="BX1249" s="1"/>
      <c r="BY1249" s="1"/>
      <c r="BZ1249" s="1"/>
      <c r="CA1249" s="1"/>
      <c r="CB1249" s="1"/>
      <c r="CC1249" s="1"/>
      <c r="CD1249" s="1"/>
      <c r="CE1249" s="1"/>
      <c r="CF1249" s="1"/>
      <c r="CG1249" s="7"/>
    </row>
    <row r="1250" spans="38:85" x14ac:dyDescent="0.25">
      <c r="AL1250" s="6"/>
      <c r="AM1250" s="1"/>
      <c r="AN1250" s="1"/>
      <c r="AO1250" s="1"/>
      <c r="AP1250" s="1"/>
      <c r="AQ1250" s="1"/>
      <c r="AR1250" s="1"/>
      <c r="AS1250" s="1"/>
      <c r="AT1250" s="1"/>
      <c r="AU1250" s="1"/>
      <c r="AV1250" s="1"/>
      <c r="AW1250" s="1"/>
      <c r="AX1250" s="1"/>
      <c r="AY1250" s="1"/>
      <c r="AZ1250" s="1"/>
      <c r="BA1250" s="1"/>
      <c r="BB1250" s="1"/>
      <c r="BC1250" s="1"/>
      <c r="BD1250" s="1"/>
      <c r="BE1250" s="1"/>
      <c r="BF1250" s="1"/>
      <c r="BG1250" s="1"/>
      <c r="BH1250" s="1"/>
      <c r="BI1250" s="1"/>
      <c r="BJ1250" s="1"/>
      <c r="BK1250" s="1"/>
      <c r="BL1250" s="1"/>
      <c r="BM1250" s="1"/>
      <c r="BN1250" s="1"/>
      <c r="BO1250" s="1"/>
      <c r="BP1250" s="1"/>
      <c r="BQ1250" s="1"/>
      <c r="BR1250" s="1"/>
      <c r="BS1250" s="1"/>
      <c r="BT1250" s="1"/>
      <c r="BU1250" s="1"/>
      <c r="BV1250" s="1"/>
      <c r="BW1250" s="1"/>
      <c r="BX1250" s="1"/>
      <c r="BY1250" s="1"/>
      <c r="BZ1250" s="1"/>
      <c r="CA1250" s="1"/>
      <c r="CB1250" s="1"/>
      <c r="CC1250" s="1"/>
      <c r="CD1250" s="1"/>
      <c r="CE1250" s="1"/>
      <c r="CF1250" s="1"/>
      <c r="CG1250" s="7"/>
    </row>
    <row r="1251" spans="38:85" x14ac:dyDescent="0.25">
      <c r="AL1251" s="6"/>
      <c r="AM1251" s="1"/>
      <c r="AN1251" s="1"/>
      <c r="AO1251" s="1"/>
      <c r="AP1251" s="1"/>
      <c r="AQ1251" s="1"/>
      <c r="AR1251" s="1"/>
      <c r="AS1251" s="1"/>
      <c r="AT1251" s="1"/>
      <c r="AU1251" s="1"/>
      <c r="AV1251" s="1"/>
      <c r="AW1251" s="1"/>
      <c r="AX1251" s="1"/>
      <c r="AY1251" s="1"/>
      <c r="AZ1251" s="1"/>
      <c r="BA1251" s="1"/>
      <c r="BB1251" s="1"/>
      <c r="BC1251" s="1"/>
      <c r="BD1251" s="1"/>
      <c r="BE1251" s="1"/>
      <c r="BF1251" s="1"/>
      <c r="BG1251" s="1"/>
      <c r="BH1251" s="1"/>
      <c r="BI1251" s="1"/>
      <c r="BJ1251" s="1"/>
      <c r="BK1251" s="1"/>
      <c r="BL1251" s="1"/>
      <c r="BM1251" s="1"/>
      <c r="BN1251" s="1"/>
      <c r="BO1251" s="1"/>
      <c r="BP1251" s="1"/>
      <c r="BQ1251" s="1"/>
      <c r="BR1251" s="1"/>
      <c r="BS1251" s="1"/>
      <c r="BT1251" s="1"/>
      <c r="BU1251" s="1"/>
      <c r="BV1251" s="1"/>
      <c r="BW1251" s="1"/>
      <c r="BX1251" s="1"/>
      <c r="BY1251" s="1"/>
      <c r="BZ1251" s="1"/>
      <c r="CA1251" s="1"/>
      <c r="CB1251" s="1"/>
      <c r="CC1251" s="1"/>
      <c r="CD1251" s="1"/>
      <c r="CE1251" s="1"/>
      <c r="CF1251" s="1"/>
      <c r="CG1251" s="7"/>
    </row>
    <row r="1252" spans="38:85" x14ac:dyDescent="0.25">
      <c r="AL1252" s="6"/>
      <c r="AM1252" s="1"/>
      <c r="AN1252" s="1"/>
      <c r="AO1252" s="1"/>
      <c r="AP1252" s="1"/>
      <c r="AQ1252" s="1"/>
      <c r="AR1252" s="1"/>
      <c r="AS1252" s="1"/>
      <c r="AT1252" s="1"/>
      <c r="AU1252" s="1"/>
      <c r="AV1252" s="1"/>
      <c r="AW1252" s="1"/>
      <c r="AX1252" s="1"/>
      <c r="AY1252" s="1"/>
      <c r="AZ1252" s="1"/>
      <c r="BA1252" s="1"/>
      <c r="BB1252" s="1"/>
      <c r="BC1252" s="1"/>
      <c r="BD1252" s="1"/>
      <c r="BE1252" s="1"/>
      <c r="BF1252" s="1"/>
      <c r="BG1252" s="1"/>
      <c r="BH1252" s="1"/>
      <c r="BI1252" s="1"/>
      <c r="BJ1252" s="1"/>
      <c r="BK1252" s="1"/>
      <c r="BL1252" s="1"/>
      <c r="BM1252" s="1"/>
      <c r="BN1252" s="1"/>
      <c r="BO1252" s="1"/>
      <c r="BP1252" s="1"/>
      <c r="BQ1252" s="1"/>
      <c r="BR1252" s="1"/>
      <c r="BS1252" s="1"/>
      <c r="BT1252" s="1"/>
      <c r="BU1252" s="1"/>
      <c r="BV1252" s="1"/>
      <c r="BW1252" s="1"/>
      <c r="BX1252" s="1"/>
      <c r="BY1252" s="1"/>
      <c r="BZ1252" s="1"/>
      <c r="CA1252" s="1"/>
      <c r="CB1252" s="1"/>
      <c r="CC1252" s="1"/>
      <c r="CD1252" s="1"/>
      <c r="CE1252" s="1"/>
      <c r="CF1252" s="1"/>
      <c r="CG1252" s="7"/>
    </row>
    <row r="1253" spans="38:85" x14ac:dyDescent="0.25">
      <c r="AL1253" s="6"/>
      <c r="AM1253" s="1"/>
      <c r="AN1253" s="1"/>
      <c r="AO1253" s="1"/>
      <c r="AP1253" s="1"/>
      <c r="AQ1253" s="1"/>
      <c r="AR1253" s="1"/>
      <c r="AS1253" s="1"/>
      <c r="AT1253" s="1"/>
      <c r="AU1253" s="1"/>
      <c r="AV1253" s="1"/>
      <c r="AW1253" s="1"/>
      <c r="AX1253" s="1"/>
      <c r="AY1253" s="1"/>
      <c r="AZ1253" s="1"/>
      <c r="BA1253" s="1"/>
      <c r="BB1253" s="1"/>
      <c r="BC1253" s="1"/>
      <c r="BD1253" s="1"/>
      <c r="BE1253" s="1"/>
      <c r="BF1253" s="1"/>
      <c r="BG1253" s="1"/>
      <c r="BH1253" s="1"/>
      <c r="BI1253" s="1"/>
      <c r="BJ1253" s="1"/>
      <c r="BK1253" s="1"/>
      <c r="BL1253" s="1"/>
      <c r="BM1253" s="1"/>
      <c r="BN1253" s="1"/>
      <c r="BO1253" s="1"/>
      <c r="BP1253" s="1"/>
      <c r="BQ1253" s="1"/>
      <c r="BR1253" s="1"/>
      <c r="BS1253" s="1"/>
      <c r="BT1253" s="1"/>
      <c r="BU1253" s="1"/>
      <c r="BV1253" s="1"/>
      <c r="BW1253" s="1"/>
      <c r="BX1253" s="1"/>
      <c r="BY1253" s="1"/>
      <c r="BZ1253" s="1"/>
      <c r="CA1253" s="1"/>
      <c r="CB1253" s="1"/>
      <c r="CC1253" s="1"/>
      <c r="CD1253" s="1"/>
      <c r="CE1253" s="1"/>
      <c r="CF1253" s="1"/>
      <c r="CG1253" s="7"/>
    </row>
    <row r="1254" spans="38:85" x14ac:dyDescent="0.25">
      <c r="AL1254" s="6"/>
      <c r="AM1254" s="1"/>
      <c r="AN1254" s="1"/>
      <c r="AO1254" s="1"/>
      <c r="AP1254" s="1"/>
      <c r="AQ1254" s="1"/>
      <c r="AR1254" s="1"/>
      <c r="AS1254" s="1"/>
      <c r="AT1254" s="1"/>
      <c r="AU1254" s="1"/>
      <c r="AV1254" s="1"/>
      <c r="AW1254" s="1"/>
      <c r="AX1254" s="1"/>
      <c r="AY1254" s="1"/>
      <c r="AZ1254" s="1"/>
      <c r="BA1254" s="1"/>
      <c r="BB1254" s="1"/>
      <c r="BC1254" s="1"/>
      <c r="BD1254" s="1"/>
      <c r="BE1254" s="1"/>
      <c r="BF1254" s="1"/>
      <c r="BG1254" s="1"/>
      <c r="BH1254" s="1"/>
      <c r="BI1254" s="1"/>
      <c r="BJ1254" s="1"/>
      <c r="BK1254" s="1"/>
      <c r="BL1254" s="1"/>
      <c r="BM1254" s="1"/>
      <c r="BN1254" s="1"/>
      <c r="BO1254" s="1"/>
      <c r="BP1254" s="1"/>
      <c r="BQ1254" s="1"/>
      <c r="BR1254" s="1"/>
      <c r="BS1254" s="1"/>
      <c r="BT1254" s="1"/>
      <c r="BU1254" s="1"/>
      <c r="BV1254" s="1"/>
      <c r="BW1254" s="1"/>
      <c r="BX1254" s="1"/>
      <c r="BY1254" s="1"/>
      <c r="BZ1254" s="1"/>
      <c r="CA1254" s="1"/>
      <c r="CB1254" s="1"/>
      <c r="CC1254" s="1"/>
      <c r="CD1254" s="1"/>
      <c r="CE1254" s="1"/>
      <c r="CF1254" s="1"/>
      <c r="CG1254" s="7"/>
    </row>
    <row r="1255" spans="38:85" x14ac:dyDescent="0.25">
      <c r="AL1255" s="6"/>
      <c r="AM1255" s="1"/>
      <c r="AN1255" s="1"/>
      <c r="AO1255" s="1"/>
      <c r="AP1255" s="1"/>
      <c r="AQ1255" s="1"/>
      <c r="AR1255" s="1"/>
      <c r="AS1255" s="1"/>
      <c r="AT1255" s="1"/>
      <c r="AU1255" s="1"/>
      <c r="AV1255" s="1"/>
      <c r="AW1255" s="1"/>
      <c r="AX1255" s="1"/>
      <c r="AY1255" s="1"/>
      <c r="AZ1255" s="1"/>
      <c r="BA1255" s="1"/>
      <c r="BB1255" s="1"/>
      <c r="BC1255" s="1"/>
      <c r="BD1255" s="1"/>
      <c r="BE1255" s="1"/>
      <c r="BF1255" s="1"/>
      <c r="BG1255" s="1"/>
      <c r="BH1255" s="1"/>
      <c r="BI1255" s="1"/>
      <c r="BJ1255" s="1"/>
      <c r="BK1255" s="1"/>
      <c r="BL1255" s="1"/>
      <c r="BM1255" s="1"/>
      <c r="BN1255" s="1"/>
      <c r="BO1255" s="1"/>
      <c r="BP1255" s="1"/>
      <c r="BQ1255" s="1"/>
      <c r="BR1255" s="1"/>
      <c r="BS1255" s="1"/>
      <c r="BT1255" s="1"/>
      <c r="BU1255" s="1"/>
      <c r="BV1255" s="1"/>
      <c r="BW1255" s="1"/>
      <c r="BX1255" s="1"/>
      <c r="BY1255" s="1"/>
      <c r="BZ1255" s="1"/>
      <c r="CA1255" s="1"/>
      <c r="CB1255" s="1"/>
      <c r="CC1255" s="1"/>
      <c r="CD1255" s="1"/>
      <c r="CE1255" s="1"/>
      <c r="CF1255" s="1"/>
      <c r="CG1255" s="7"/>
    </row>
    <row r="1256" spans="38:85" x14ac:dyDescent="0.25">
      <c r="AL1256" s="6"/>
      <c r="AM1256" s="1"/>
      <c r="AN1256" s="1"/>
      <c r="AO1256" s="1"/>
      <c r="AP1256" s="1"/>
      <c r="AQ1256" s="1"/>
      <c r="AR1256" s="1"/>
      <c r="AS1256" s="1"/>
      <c r="AT1256" s="1"/>
      <c r="AU1256" s="1"/>
      <c r="AV1256" s="1"/>
      <c r="AW1256" s="1"/>
      <c r="AX1256" s="1"/>
      <c r="AY1256" s="1"/>
      <c r="AZ1256" s="1"/>
      <c r="BA1256" s="1"/>
      <c r="BB1256" s="1"/>
      <c r="BC1256" s="1"/>
      <c r="BD1256" s="1"/>
      <c r="BE1256" s="1"/>
      <c r="BF1256" s="1"/>
      <c r="BG1256" s="1"/>
      <c r="BH1256" s="1"/>
      <c r="BI1256" s="1"/>
      <c r="BJ1256" s="1"/>
      <c r="BK1256" s="1"/>
      <c r="BL1256" s="1"/>
      <c r="BM1256" s="1"/>
      <c r="BN1256" s="1"/>
      <c r="BO1256" s="1"/>
      <c r="BP1256" s="1"/>
      <c r="BQ1256" s="1"/>
      <c r="BR1256" s="1"/>
      <c r="BS1256" s="1"/>
      <c r="BT1256" s="1"/>
      <c r="BU1256" s="1"/>
      <c r="BV1256" s="1"/>
      <c r="BW1256" s="1"/>
      <c r="BX1256" s="1"/>
      <c r="BY1256" s="1"/>
      <c r="BZ1256" s="1"/>
      <c r="CA1256" s="1"/>
      <c r="CB1256" s="1"/>
      <c r="CC1256" s="1"/>
      <c r="CD1256" s="1"/>
      <c r="CE1256" s="1"/>
      <c r="CF1256" s="1"/>
      <c r="CG1256" s="7"/>
    </row>
    <row r="1257" spans="38:85" x14ac:dyDescent="0.25">
      <c r="AL1257" s="6"/>
      <c r="AM1257" s="1"/>
      <c r="AN1257" s="1"/>
      <c r="AO1257" s="1"/>
      <c r="AP1257" s="1"/>
      <c r="AQ1257" s="1"/>
      <c r="AR1257" s="1"/>
      <c r="AS1257" s="1"/>
      <c r="AT1257" s="1"/>
      <c r="AU1257" s="1"/>
      <c r="AV1257" s="1"/>
      <c r="AW1257" s="1"/>
      <c r="AX1257" s="1"/>
      <c r="AY1257" s="1"/>
      <c r="AZ1257" s="1"/>
      <c r="BA1257" s="1"/>
      <c r="BB1257" s="1"/>
      <c r="BC1257" s="1"/>
      <c r="BD1257" s="1"/>
      <c r="BE1257" s="1"/>
      <c r="BF1257" s="1"/>
      <c r="BG1257" s="1"/>
      <c r="BH1257" s="1"/>
      <c r="BI1257" s="1"/>
      <c r="BJ1257" s="1"/>
      <c r="BK1257" s="1"/>
      <c r="BL1257" s="1"/>
      <c r="BM1257" s="1"/>
      <c r="BN1257" s="1"/>
      <c r="BO1257" s="1"/>
      <c r="BP1257" s="1"/>
      <c r="BQ1257" s="1"/>
      <c r="BR1257" s="1"/>
      <c r="BS1257" s="1"/>
      <c r="BT1257" s="1"/>
      <c r="BU1257" s="1"/>
      <c r="BV1257" s="1"/>
      <c r="BW1257" s="1"/>
      <c r="BX1257" s="1"/>
      <c r="BY1257" s="1"/>
      <c r="BZ1257" s="1"/>
      <c r="CA1257" s="1"/>
      <c r="CB1257" s="1"/>
      <c r="CC1257" s="1"/>
      <c r="CD1257" s="1"/>
      <c r="CE1257" s="1"/>
      <c r="CF1257" s="1"/>
      <c r="CG1257" s="7"/>
    </row>
    <row r="1258" spans="38:85" x14ac:dyDescent="0.25">
      <c r="AL1258" s="6"/>
      <c r="AM1258" s="1"/>
      <c r="AN1258" s="1"/>
      <c r="AO1258" s="1"/>
      <c r="AP1258" s="1"/>
      <c r="AQ1258" s="1"/>
      <c r="AR1258" s="1"/>
      <c r="AS1258" s="1"/>
      <c r="AT1258" s="1"/>
      <c r="AU1258" s="1"/>
      <c r="AV1258" s="1"/>
      <c r="AW1258" s="1"/>
      <c r="AX1258" s="1"/>
      <c r="AY1258" s="1"/>
      <c r="AZ1258" s="1"/>
      <c r="BA1258" s="1"/>
      <c r="BB1258" s="1"/>
      <c r="BC1258" s="1"/>
      <c r="BD1258" s="1"/>
      <c r="BE1258" s="1"/>
      <c r="BF1258" s="1"/>
      <c r="BG1258" s="1"/>
      <c r="BH1258" s="1"/>
      <c r="BI1258" s="1"/>
      <c r="BJ1258" s="1"/>
      <c r="BK1258" s="1"/>
      <c r="BL1258" s="1"/>
      <c r="BM1258" s="1"/>
      <c r="BN1258" s="1"/>
      <c r="BO1258" s="1"/>
      <c r="BP1258" s="1"/>
      <c r="BQ1258" s="1"/>
      <c r="BR1258" s="1"/>
      <c r="BS1258" s="1"/>
      <c r="BT1258" s="1"/>
      <c r="BU1258" s="1"/>
      <c r="BV1258" s="1"/>
      <c r="BW1258" s="1"/>
      <c r="BX1258" s="1"/>
      <c r="BY1258" s="1"/>
      <c r="BZ1258" s="1"/>
      <c r="CA1258" s="1"/>
      <c r="CB1258" s="1"/>
      <c r="CC1258" s="1"/>
      <c r="CD1258" s="1"/>
      <c r="CE1258" s="1"/>
      <c r="CF1258" s="1"/>
      <c r="CG1258" s="7"/>
    </row>
    <row r="1259" spans="38:85" x14ac:dyDescent="0.25">
      <c r="AL1259" s="6"/>
      <c r="AM1259" s="1"/>
      <c r="AN1259" s="1"/>
      <c r="AO1259" s="1"/>
      <c r="AP1259" s="1"/>
      <c r="AQ1259" s="1"/>
      <c r="AR1259" s="1"/>
      <c r="AS1259" s="1"/>
      <c r="AT1259" s="1"/>
      <c r="AU1259" s="1"/>
      <c r="AV1259" s="1"/>
      <c r="AW1259" s="1"/>
      <c r="AX1259" s="1"/>
      <c r="AY1259" s="1"/>
      <c r="AZ1259" s="1"/>
      <c r="BA1259" s="1"/>
      <c r="BB1259" s="1"/>
      <c r="BC1259" s="1"/>
      <c r="BD1259" s="1"/>
      <c r="BE1259" s="1"/>
      <c r="BF1259" s="1"/>
      <c r="BG1259" s="1"/>
      <c r="BH1259" s="1"/>
      <c r="BI1259" s="1"/>
      <c r="BJ1259" s="1"/>
      <c r="BK1259" s="1"/>
      <c r="BL1259" s="1"/>
      <c r="BM1259" s="1"/>
      <c r="BN1259" s="1"/>
      <c r="BO1259" s="1"/>
      <c r="BP1259" s="1"/>
      <c r="BQ1259" s="1"/>
      <c r="BR1259" s="1"/>
      <c r="BS1259" s="1"/>
      <c r="BT1259" s="1"/>
      <c r="BU1259" s="1"/>
      <c r="BV1259" s="1"/>
      <c r="BW1259" s="1"/>
      <c r="BX1259" s="1"/>
      <c r="BY1259" s="1"/>
      <c r="BZ1259" s="1"/>
      <c r="CA1259" s="1"/>
      <c r="CB1259" s="1"/>
      <c r="CC1259" s="1"/>
      <c r="CD1259" s="1"/>
      <c r="CE1259" s="1"/>
      <c r="CF1259" s="1"/>
      <c r="CG1259" s="7"/>
    </row>
    <row r="1260" spans="38:85" x14ac:dyDescent="0.25">
      <c r="AL1260" s="6"/>
      <c r="AM1260" s="1"/>
      <c r="AN1260" s="1"/>
      <c r="AO1260" s="1"/>
      <c r="AP1260" s="1"/>
      <c r="AQ1260" s="1"/>
      <c r="AR1260" s="1"/>
      <c r="AS1260" s="1"/>
      <c r="AT1260" s="1"/>
      <c r="AU1260" s="1"/>
      <c r="AV1260" s="1"/>
      <c r="AW1260" s="1"/>
      <c r="AX1260" s="1"/>
      <c r="AY1260" s="1"/>
      <c r="AZ1260" s="1"/>
      <c r="BA1260" s="1"/>
      <c r="BB1260" s="1"/>
      <c r="BC1260" s="1"/>
      <c r="BD1260" s="1"/>
      <c r="BE1260" s="1"/>
      <c r="BF1260" s="1"/>
      <c r="BG1260" s="1"/>
      <c r="BH1260" s="1"/>
      <c r="BI1260" s="1"/>
      <c r="BJ1260" s="1"/>
      <c r="BK1260" s="1"/>
      <c r="BL1260" s="1"/>
      <c r="BM1260" s="1"/>
      <c r="BN1260" s="1"/>
      <c r="BO1260" s="1"/>
      <c r="BP1260" s="1"/>
      <c r="BQ1260" s="1"/>
      <c r="BR1260" s="1"/>
      <c r="BS1260" s="1"/>
      <c r="BT1260" s="1"/>
      <c r="BU1260" s="1"/>
      <c r="BV1260" s="1"/>
      <c r="BW1260" s="1"/>
      <c r="BX1260" s="1"/>
      <c r="BY1260" s="1"/>
      <c r="BZ1260" s="1"/>
      <c r="CA1260" s="1"/>
      <c r="CB1260" s="1"/>
      <c r="CC1260" s="1"/>
      <c r="CD1260" s="1"/>
      <c r="CE1260" s="1"/>
      <c r="CF1260" s="1"/>
      <c r="CG1260" s="7"/>
    </row>
    <row r="1261" spans="38:85" x14ac:dyDescent="0.25">
      <c r="AL1261" s="6"/>
      <c r="AM1261" s="1"/>
      <c r="AN1261" s="1"/>
      <c r="AO1261" s="1"/>
      <c r="AP1261" s="1"/>
      <c r="AQ1261" s="1"/>
      <c r="AR1261" s="1"/>
      <c r="AS1261" s="1"/>
      <c r="AT1261" s="1"/>
      <c r="AU1261" s="1"/>
      <c r="AV1261" s="1"/>
      <c r="AW1261" s="1"/>
      <c r="AX1261" s="1"/>
      <c r="AY1261" s="1"/>
      <c r="AZ1261" s="1"/>
      <c r="BA1261" s="1"/>
      <c r="BB1261" s="1"/>
      <c r="BC1261" s="1"/>
      <c r="BD1261" s="1"/>
      <c r="BE1261" s="1"/>
      <c r="BF1261" s="1"/>
      <c r="BG1261" s="1"/>
      <c r="BH1261" s="1"/>
      <c r="BI1261" s="1"/>
      <c r="BJ1261" s="1"/>
      <c r="BK1261" s="1"/>
      <c r="BL1261" s="1"/>
      <c r="BM1261" s="1"/>
      <c r="BN1261" s="1"/>
      <c r="BO1261" s="1"/>
      <c r="BP1261" s="1"/>
      <c r="BQ1261" s="1"/>
      <c r="BR1261" s="1"/>
      <c r="BS1261" s="1"/>
      <c r="BT1261" s="1"/>
      <c r="BU1261" s="1"/>
      <c r="BV1261" s="1"/>
      <c r="BW1261" s="1"/>
      <c r="BX1261" s="1"/>
      <c r="BY1261" s="1"/>
      <c r="BZ1261" s="1"/>
      <c r="CA1261" s="1"/>
      <c r="CB1261" s="1"/>
      <c r="CC1261" s="1"/>
      <c r="CD1261" s="1"/>
      <c r="CE1261" s="1"/>
      <c r="CF1261" s="1"/>
      <c r="CG1261" s="7"/>
    </row>
    <row r="1262" spans="38:85" x14ac:dyDescent="0.25">
      <c r="AL1262" s="6"/>
      <c r="AM1262" s="1"/>
      <c r="AN1262" s="1"/>
      <c r="AO1262" s="1"/>
      <c r="AP1262" s="1"/>
      <c r="AQ1262" s="1"/>
      <c r="AR1262" s="1"/>
      <c r="AS1262" s="1"/>
      <c r="AT1262" s="1"/>
      <c r="AU1262" s="1"/>
      <c r="AV1262" s="1"/>
      <c r="AW1262" s="1"/>
      <c r="AX1262" s="1"/>
      <c r="AY1262" s="1"/>
      <c r="AZ1262" s="1"/>
      <c r="BA1262" s="1"/>
      <c r="BB1262" s="1"/>
      <c r="BC1262" s="1"/>
      <c r="BD1262" s="1"/>
      <c r="BE1262" s="1"/>
      <c r="BF1262" s="1"/>
      <c r="BG1262" s="1"/>
      <c r="BH1262" s="1"/>
      <c r="BI1262" s="1"/>
      <c r="BJ1262" s="1"/>
      <c r="BK1262" s="1"/>
      <c r="BL1262" s="1"/>
      <c r="BM1262" s="1"/>
      <c r="BN1262" s="1"/>
      <c r="BO1262" s="1"/>
      <c r="BP1262" s="1"/>
      <c r="BQ1262" s="1"/>
      <c r="BR1262" s="1"/>
      <c r="BS1262" s="1"/>
      <c r="BT1262" s="1"/>
      <c r="BU1262" s="1"/>
      <c r="BV1262" s="1"/>
      <c r="BW1262" s="1"/>
      <c r="BX1262" s="1"/>
      <c r="BY1262" s="1"/>
      <c r="BZ1262" s="1"/>
      <c r="CA1262" s="1"/>
      <c r="CB1262" s="1"/>
      <c r="CC1262" s="1"/>
      <c r="CD1262" s="1"/>
      <c r="CE1262" s="1"/>
      <c r="CF1262" s="1"/>
      <c r="CG1262" s="7"/>
    </row>
    <row r="1263" spans="38:85" x14ac:dyDescent="0.25">
      <c r="AL1263" s="6"/>
      <c r="AM1263" s="1"/>
      <c r="AN1263" s="1"/>
      <c r="AO1263" s="1"/>
      <c r="AP1263" s="1"/>
      <c r="AQ1263" s="1"/>
      <c r="AR1263" s="1"/>
      <c r="AS1263" s="1"/>
      <c r="AT1263" s="1"/>
      <c r="AU1263" s="1"/>
      <c r="AV1263" s="1"/>
      <c r="AW1263" s="1"/>
      <c r="AX1263" s="1"/>
      <c r="AY1263" s="1"/>
      <c r="AZ1263" s="1"/>
      <c r="BA1263" s="1"/>
      <c r="BB1263" s="1"/>
      <c r="BC1263" s="1"/>
      <c r="BD1263" s="1"/>
      <c r="BE1263" s="1"/>
      <c r="BF1263" s="1"/>
      <c r="BG1263" s="1"/>
      <c r="BH1263" s="1"/>
      <c r="BI1263" s="1"/>
      <c r="BJ1263" s="1"/>
      <c r="BK1263" s="1"/>
      <c r="BL1263" s="1"/>
      <c r="BM1263" s="1"/>
      <c r="BN1263" s="1"/>
      <c r="BO1263" s="1"/>
      <c r="BP1263" s="1"/>
      <c r="BQ1263" s="1"/>
      <c r="BR1263" s="1"/>
      <c r="BS1263" s="1"/>
      <c r="BT1263" s="1"/>
      <c r="BU1263" s="1"/>
      <c r="BV1263" s="1"/>
      <c r="BW1263" s="1"/>
      <c r="BX1263" s="1"/>
      <c r="BY1263" s="1"/>
      <c r="BZ1263" s="1"/>
      <c r="CA1263" s="1"/>
      <c r="CB1263" s="1"/>
      <c r="CC1263" s="1"/>
      <c r="CD1263" s="1"/>
      <c r="CE1263" s="1"/>
      <c r="CF1263" s="1"/>
      <c r="CG1263" s="7"/>
    </row>
    <row r="1264" spans="38:85" x14ac:dyDescent="0.25">
      <c r="AL1264" s="6"/>
      <c r="AM1264" s="1"/>
      <c r="AN1264" s="1"/>
      <c r="AO1264" s="1"/>
      <c r="AP1264" s="1"/>
      <c r="AQ1264" s="1"/>
      <c r="AR1264" s="1"/>
      <c r="AS1264" s="1"/>
      <c r="AT1264" s="1"/>
      <c r="AU1264" s="1"/>
      <c r="AV1264" s="1"/>
      <c r="AW1264" s="1"/>
      <c r="AX1264" s="1"/>
      <c r="AY1264" s="1"/>
      <c r="AZ1264" s="1"/>
      <c r="BA1264" s="1"/>
      <c r="BB1264" s="1"/>
      <c r="BC1264" s="1"/>
      <c r="BD1264" s="1"/>
      <c r="BE1264" s="1"/>
      <c r="BF1264" s="1"/>
      <c r="BG1264" s="1"/>
      <c r="BH1264" s="1"/>
      <c r="BI1264" s="1"/>
      <c r="BJ1264" s="1"/>
      <c r="BK1264" s="1"/>
      <c r="BL1264" s="1"/>
      <c r="BM1264" s="1"/>
      <c r="BN1264" s="1"/>
      <c r="BO1264" s="1"/>
      <c r="BP1264" s="1"/>
      <c r="BQ1264" s="1"/>
      <c r="BR1264" s="1"/>
      <c r="BS1264" s="1"/>
      <c r="BT1264" s="1"/>
      <c r="BU1264" s="1"/>
      <c r="BV1264" s="1"/>
      <c r="BW1264" s="1"/>
      <c r="BX1264" s="1"/>
      <c r="BY1264" s="1"/>
      <c r="BZ1264" s="1"/>
      <c r="CA1264" s="1"/>
      <c r="CB1264" s="1"/>
      <c r="CC1264" s="1"/>
      <c r="CD1264" s="1"/>
      <c r="CE1264" s="1"/>
      <c r="CF1264" s="1"/>
      <c r="CG1264" s="7"/>
    </row>
    <row r="1265" spans="38:85" x14ac:dyDescent="0.25">
      <c r="AL1265" s="6"/>
      <c r="AM1265" s="1"/>
      <c r="AN1265" s="1"/>
      <c r="AO1265" s="1"/>
      <c r="AP1265" s="1"/>
      <c r="AQ1265" s="1"/>
      <c r="AR1265" s="1"/>
      <c r="AS1265" s="1"/>
      <c r="AT1265" s="1"/>
      <c r="AU1265" s="1"/>
      <c r="AV1265" s="1"/>
      <c r="AW1265" s="1"/>
      <c r="AX1265" s="1"/>
      <c r="AY1265" s="1"/>
      <c r="AZ1265" s="1"/>
      <c r="BA1265" s="1"/>
      <c r="BB1265" s="1"/>
      <c r="BC1265" s="1"/>
      <c r="BD1265" s="1"/>
      <c r="BE1265" s="1"/>
      <c r="BF1265" s="1"/>
      <c r="BG1265" s="1"/>
      <c r="BH1265" s="1"/>
      <c r="BI1265" s="1"/>
      <c r="BJ1265" s="1"/>
      <c r="BK1265" s="1"/>
      <c r="BL1265" s="1"/>
      <c r="BM1265" s="1"/>
      <c r="BN1265" s="1"/>
      <c r="BO1265" s="1"/>
      <c r="BP1265" s="1"/>
      <c r="BQ1265" s="1"/>
      <c r="BR1265" s="1"/>
      <c r="BS1265" s="1"/>
      <c r="BT1265" s="1"/>
      <c r="BU1265" s="1"/>
      <c r="BV1265" s="1"/>
      <c r="BW1265" s="1"/>
      <c r="BX1265" s="1"/>
      <c r="BY1265" s="1"/>
      <c r="BZ1265" s="1"/>
      <c r="CA1265" s="1"/>
      <c r="CB1265" s="1"/>
      <c r="CC1265" s="1"/>
      <c r="CD1265" s="1"/>
      <c r="CE1265" s="1"/>
      <c r="CF1265" s="1"/>
      <c r="CG1265" s="7"/>
    </row>
    <row r="1266" spans="38:85" x14ac:dyDescent="0.25">
      <c r="AL1266" s="6"/>
      <c r="AM1266" s="1"/>
      <c r="AN1266" s="1"/>
      <c r="AO1266" s="1"/>
      <c r="AP1266" s="1"/>
      <c r="AQ1266" s="1"/>
      <c r="AR1266" s="1"/>
      <c r="AS1266" s="1"/>
      <c r="AT1266" s="1"/>
      <c r="AU1266" s="1"/>
      <c r="AV1266" s="1"/>
      <c r="AW1266" s="1"/>
      <c r="AX1266" s="1"/>
      <c r="AY1266" s="1"/>
      <c r="AZ1266" s="1"/>
      <c r="BA1266" s="1"/>
      <c r="BB1266" s="1"/>
      <c r="BC1266" s="1"/>
      <c r="BD1266" s="1"/>
      <c r="BE1266" s="1"/>
      <c r="BF1266" s="1"/>
      <c r="BG1266" s="1"/>
      <c r="BH1266" s="1"/>
      <c r="BI1266" s="1"/>
      <c r="BJ1266" s="1"/>
      <c r="BK1266" s="1"/>
      <c r="BL1266" s="1"/>
      <c r="BM1266" s="1"/>
      <c r="BN1266" s="1"/>
      <c r="BO1266" s="1"/>
      <c r="BP1266" s="1"/>
      <c r="BQ1266" s="1"/>
      <c r="BR1266" s="1"/>
      <c r="BS1266" s="1"/>
      <c r="BT1266" s="1"/>
      <c r="BU1266" s="1"/>
      <c r="BV1266" s="1"/>
      <c r="BW1266" s="1"/>
      <c r="BX1266" s="1"/>
      <c r="BY1266" s="1"/>
      <c r="BZ1266" s="1"/>
      <c r="CA1266" s="1"/>
      <c r="CB1266" s="1"/>
      <c r="CC1266" s="1"/>
      <c r="CD1266" s="1"/>
      <c r="CE1266" s="1"/>
      <c r="CF1266" s="1"/>
      <c r="CG1266" s="7"/>
    </row>
    <row r="1267" spans="38:85" x14ac:dyDescent="0.25">
      <c r="AL1267" s="6"/>
      <c r="AM1267" s="1"/>
      <c r="AN1267" s="1"/>
      <c r="AO1267" s="1"/>
      <c r="AP1267" s="1"/>
      <c r="AQ1267" s="1"/>
      <c r="AR1267" s="1"/>
      <c r="AS1267" s="1"/>
      <c r="AT1267" s="1"/>
      <c r="AU1267" s="1"/>
      <c r="AV1267" s="1"/>
      <c r="AW1267" s="1"/>
      <c r="AX1267" s="1"/>
      <c r="AY1267" s="1"/>
      <c r="AZ1267" s="1"/>
      <c r="BA1267" s="1"/>
      <c r="BB1267" s="1"/>
      <c r="BC1267" s="1"/>
      <c r="BD1267" s="1"/>
      <c r="BE1267" s="1"/>
      <c r="BF1267" s="1"/>
      <c r="BG1267" s="1"/>
      <c r="BH1267" s="1"/>
      <c r="BI1267" s="1"/>
      <c r="BJ1267" s="1"/>
      <c r="BK1267" s="1"/>
      <c r="BL1267" s="1"/>
      <c r="BM1267" s="1"/>
      <c r="BN1267" s="1"/>
      <c r="BO1267" s="1"/>
      <c r="BP1267" s="1"/>
      <c r="BQ1267" s="1"/>
      <c r="BR1267" s="1"/>
      <c r="BS1267" s="1"/>
      <c r="BT1267" s="1"/>
      <c r="BU1267" s="1"/>
      <c r="BV1267" s="1"/>
      <c r="BW1267" s="1"/>
      <c r="BX1267" s="1"/>
      <c r="BY1267" s="1"/>
      <c r="BZ1267" s="1"/>
      <c r="CA1267" s="1"/>
      <c r="CB1267" s="1"/>
      <c r="CC1267" s="1"/>
      <c r="CD1267" s="1"/>
      <c r="CE1267" s="1"/>
      <c r="CF1267" s="1"/>
      <c r="CG1267" s="7"/>
    </row>
    <row r="1268" spans="38:85" x14ac:dyDescent="0.25">
      <c r="AL1268" s="6"/>
      <c r="AM1268" s="1"/>
      <c r="AN1268" s="1"/>
      <c r="AO1268" s="1"/>
      <c r="AP1268" s="1"/>
      <c r="AQ1268" s="1"/>
      <c r="AR1268" s="1"/>
      <c r="AS1268" s="1"/>
      <c r="AT1268" s="1"/>
      <c r="AU1268" s="1"/>
      <c r="AV1268" s="1"/>
      <c r="AW1268" s="1"/>
      <c r="AX1268" s="1"/>
      <c r="AY1268" s="1"/>
      <c r="AZ1268" s="1"/>
      <c r="BA1268" s="1"/>
      <c r="BB1268" s="1"/>
      <c r="BC1268" s="1"/>
      <c r="BD1268" s="1"/>
      <c r="BE1268" s="1"/>
      <c r="BF1268" s="1"/>
      <c r="BG1268" s="1"/>
      <c r="BH1268" s="1"/>
      <c r="BI1268" s="1"/>
      <c r="BJ1268" s="1"/>
      <c r="BK1268" s="1"/>
      <c r="BL1268" s="1"/>
      <c r="BM1268" s="1"/>
      <c r="BN1268" s="1"/>
      <c r="BO1268" s="1"/>
      <c r="BP1268" s="1"/>
      <c r="BQ1268" s="1"/>
      <c r="BR1268" s="1"/>
      <c r="BS1268" s="1"/>
      <c r="BT1268" s="1"/>
      <c r="BU1268" s="1"/>
      <c r="BV1268" s="1"/>
      <c r="BW1268" s="1"/>
      <c r="BX1268" s="1"/>
      <c r="BY1268" s="1"/>
      <c r="BZ1268" s="1"/>
      <c r="CA1268" s="1"/>
      <c r="CB1268" s="1"/>
      <c r="CC1268" s="1"/>
      <c r="CD1268" s="1"/>
      <c r="CE1268" s="1"/>
      <c r="CF1268" s="1"/>
      <c r="CG1268" s="7"/>
    </row>
    <row r="1269" spans="38:85" x14ac:dyDescent="0.25">
      <c r="AL1269" s="6"/>
      <c r="AM1269" s="1"/>
      <c r="AN1269" s="1"/>
      <c r="AO1269" s="1"/>
      <c r="AP1269" s="1"/>
      <c r="AQ1269" s="1"/>
      <c r="AR1269" s="1"/>
      <c r="AS1269" s="1"/>
      <c r="AT1269" s="1"/>
      <c r="AU1269" s="1"/>
      <c r="AV1269" s="1"/>
      <c r="AW1269" s="1"/>
      <c r="AX1269" s="1"/>
      <c r="AY1269" s="1"/>
      <c r="AZ1269" s="1"/>
      <c r="BA1269" s="1"/>
      <c r="BB1269" s="1"/>
      <c r="BC1269" s="1"/>
      <c r="BD1269" s="1"/>
      <c r="BE1269" s="1"/>
      <c r="BF1269" s="1"/>
      <c r="BG1269" s="1"/>
      <c r="BH1269" s="1"/>
      <c r="BI1269" s="1"/>
      <c r="BJ1269" s="1"/>
      <c r="BK1269" s="1"/>
      <c r="BL1269" s="1"/>
      <c r="BM1269" s="1"/>
      <c r="BN1269" s="1"/>
      <c r="BO1269" s="1"/>
      <c r="BP1269" s="1"/>
      <c r="BQ1269" s="1"/>
      <c r="BR1269" s="1"/>
      <c r="BS1269" s="1"/>
      <c r="BT1269" s="1"/>
      <c r="BU1269" s="1"/>
      <c r="BV1269" s="1"/>
      <c r="BW1269" s="1"/>
      <c r="BX1269" s="1"/>
      <c r="BY1269" s="1"/>
      <c r="BZ1269" s="1"/>
      <c r="CA1269" s="1"/>
      <c r="CB1269" s="1"/>
      <c r="CC1269" s="1"/>
      <c r="CD1269" s="1"/>
      <c r="CE1269" s="1"/>
      <c r="CF1269" s="1"/>
      <c r="CG1269" s="7"/>
    </row>
    <row r="1270" spans="38:85" x14ac:dyDescent="0.25">
      <c r="AL1270" s="6"/>
      <c r="AM1270" s="1"/>
      <c r="AN1270" s="1"/>
      <c r="AO1270" s="1"/>
      <c r="AP1270" s="1"/>
      <c r="AQ1270" s="1"/>
      <c r="AR1270" s="1"/>
      <c r="AS1270" s="1"/>
      <c r="AT1270" s="1"/>
      <c r="AU1270" s="1"/>
      <c r="AV1270" s="1"/>
      <c r="AW1270" s="1"/>
      <c r="AX1270" s="1"/>
      <c r="AY1270" s="1"/>
      <c r="AZ1270" s="1"/>
      <c r="BA1270" s="1"/>
      <c r="BB1270" s="1"/>
      <c r="BC1270" s="1"/>
      <c r="BD1270" s="1"/>
      <c r="BE1270" s="1"/>
      <c r="BF1270" s="1"/>
      <c r="BG1270" s="1"/>
      <c r="BH1270" s="1"/>
      <c r="BI1270" s="1"/>
      <c r="BJ1270" s="1"/>
      <c r="BK1270" s="1"/>
      <c r="BL1270" s="1"/>
      <c r="BM1270" s="1"/>
      <c r="BN1270" s="1"/>
      <c r="BO1270" s="1"/>
      <c r="BP1270" s="1"/>
      <c r="BQ1270" s="1"/>
      <c r="BR1270" s="1"/>
      <c r="BS1270" s="1"/>
      <c r="BT1270" s="1"/>
      <c r="BU1270" s="1"/>
      <c r="BV1270" s="1"/>
      <c r="BW1270" s="1"/>
      <c r="BX1270" s="1"/>
      <c r="BY1270" s="1"/>
      <c r="BZ1270" s="1"/>
      <c r="CA1270" s="1"/>
      <c r="CB1270" s="1"/>
      <c r="CC1270" s="1"/>
      <c r="CD1270" s="1"/>
      <c r="CE1270" s="1"/>
      <c r="CF1270" s="1"/>
      <c r="CG1270" s="7"/>
    </row>
    <row r="1271" spans="38:85" x14ac:dyDescent="0.25">
      <c r="AL1271" s="6"/>
      <c r="AM1271" s="1"/>
      <c r="AN1271" s="1"/>
      <c r="AO1271" s="1"/>
      <c r="AP1271" s="1"/>
      <c r="AQ1271" s="1"/>
      <c r="AR1271" s="1"/>
      <c r="AS1271" s="1"/>
      <c r="AT1271" s="1"/>
      <c r="AU1271" s="1"/>
      <c r="AV1271" s="1"/>
      <c r="AW1271" s="1"/>
      <c r="AX1271" s="1"/>
      <c r="AY1271" s="1"/>
      <c r="AZ1271" s="1"/>
      <c r="BA1271" s="1"/>
      <c r="BB1271" s="1"/>
      <c r="BC1271" s="1"/>
      <c r="BD1271" s="1"/>
      <c r="BE1271" s="1"/>
      <c r="BF1271" s="1"/>
      <c r="BG1271" s="1"/>
      <c r="BH1271" s="1"/>
      <c r="BI1271" s="1"/>
      <c r="BJ1271" s="1"/>
      <c r="BK1271" s="1"/>
      <c r="BL1271" s="1"/>
      <c r="BM1271" s="1"/>
      <c r="BN1271" s="1"/>
      <c r="BO1271" s="1"/>
      <c r="BP1271" s="1"/>
      <c r="BQ1271" s="1"/>
      <c r="BR1271" s="1"/>
      <c r="BS1271" s="1"/>
      <c r="BT1271" s="1"/>
      <c r="BU1271" s="1"/>
      <c r="BV1271" s="1"/>
      <c r="BW1271" s="1"/>
      <c r="BX1271" s="1"/>
      <c r="BY1271" s="1"/>
      <c r="BZ1271" s="1"/>
      <c r="CA1271" s="1"/>
      <c r="CB1271" s="1"/>
      <c r="CC1271" s="1"/>
      <c r="CD1271" s="1"/>
      <c r="CE1271" s="1"/>
      <c r="CF1271" s="1"/>
      <c r="CG1271" s="7"/>
    </row>
    <row r="1272" spans="38:85" x14ac:dyDescent="0.25">
      <c r="AL1272" s="6"/>
      <c r="AM1272" s="1"/>
      <c r="AN1272" s="1"/>
      <c r="AO1272" s="1"/>
      <c r="AP1272" s="1"/>
      <c r="AQ1272" s="1"/>
      <c r="AR1272" s="1"/>
      <c r="AS1272" s="1"/>
      <c r="AT1272" s="1"/>
      <c r="AU1272" s="1"/>
      <c r="AV1272" s="1"/>
      <c r="AW1272" s="1"/>
      <c r="AX1272" s="1"/>
      <c r="AY1272" s="1"/>
      <c r="AZ1272" s="1"/>
      <c r="BA1272" s="1"/>
      <c r="BB1272" s="1"/>
      <c r="BC1272" s="1"/>
      <c r="BD1272" s="1"/>
      <c r="BE1272" s="1"/>
      <c r="BF1272" s="1"/>
      <c r="BG1272" s="1"/>
      <c r="BH1272" s="1"/>
      <c r="BI1272" s="1"/>
      <c r="BJ1272" s="1"/>
      <c r="BK1272" s="1"/>
      <c r="BL1272" s="1"/>
      <c r="BM1272" s="1"/>
      <c r="BN1272" s="1"/>
      <c r="BO1272" s="1"/>
      <c r="BP1272" s="1"/>
      <c r="BQ1272" s="1"/>
      <c r="BR1272" s="1"/>
      <c r="BS1272" s="1"/>
      <c r="BT1272" s="1"/>
      <c r="BU1272" s="1"/>
      <c r="BV1272" s="1"/>
      <c r="BW1272" s="1"/>
      <c r="BX1272" s="1"/>
      <c r="BY1272" s="1"/>
      <c r="BZ1272" s="1"/>
      <c r="CA1272" s="1"/>
      <c r="CB1272" s="1"/>
      <c r="CC1272" s="1"/>
      <c r="CD1272" s="1"/>
      <c r="CE1272" s="1"/>
      <c r="CF1272" s="1"/>
      <c r="CG1272" s="7"/>
    </row>
    <row r="1273" spans="38:85" x14ac:dyDescent="0.25">
      <c r="AL1273" s="6"/>
      <c r="AM1273" s="1"/>
      <c r="AN1273" s="1"/>
      <c r="AO1273" s="1"/>
      <c r="AP1273" s="1"/>
      <c r="AQ1273" s="1"/>
      <c r="AR1273" s="1"/>
      <c r="AS1273" s="1"/>
      <c r="AT1273" s="1"/>
      <c r="AU1273" s="1"/>
      <c r="AV1273" s="1"/>
      <c r="AW1273" s="1"/>
      <c r="AX1273" s="1"/>
      <c r="AY1273" s="1"/>
      <c r="AZ1273" s="1"/>
      <c r="BA1273" s="1"/>
      <c r="BB1273" s="1"/>
      <c r="BC1273" s="1"/>
      <c r="BD1273" s="1"/>
      <c r="BE1273" s="1"/>
      <c r="BF1273" s="1"/>
      <c r="BG1273" s="1"/>
      <c r="BH1273" s="1"/>
      <c r="BI1273" s="1"/>
      <c r="BJ1273" s="1"/>
      <c r="BK1273" s="1"/>
      <c r="BL1273" s="1"/>
      <c r="BM1273" s="1"/>
      <c r="BN1273" s="1"/>
      <c r="BO1273" s="1"/>
      <c r="BP1273" s="1"/>
      <c r="BQ1273" s="1"/>
      <c r="BR1273" s="1"/>
      <c r="BS1273" s="1"/>
      <c r="BT1273" s="1"/>
      <c r="BU1273" s="1"/>
      <c r="BV1273" s="1"/>
      <c r="BW1273" s="1"/>
      <c r="BX1273" s="1"/>
      <c r="BY1273" s="1"/>
      <c r="BZ1273" s="1"/>
      <c r="CA1273" s="1"/>
      <c r="CB1273" s="1"/>
      <c r="CC1273" s="1"/>
      <c r="CD1273" s="1"/>
      <c r="CE1273" s="1"/>
      <c r="CF1273" s="1"/>
      <c r="CG1273" s="7"/>
    </row>
    <row r="1274" spans="38:85" x14ac:dyDescent="0.25">
      <c r="AL1274" s="6"/>
      <c r="AM1274" s="1"/>
      <c r="AN1274" s="1"/>
      <c r="AO1274" s="1"/>
      <c r="AP1274" s="1"/>
      <c r="AQ1274" s="1"/>
      <c r="AR1274" s="1"/>
      <c r="AS1274" s="1"/>
      <c r="AT1274" s="1"/>
      <c r="AU1274" s="1"/>
      <c r="AV1274" s="1"/>
      <c r="AW1274" s="1"/>
      <c r="AX1274" s="1"/>
      <c r="AY1274" s="1"/>
      <c r="AZ1274" s="1"/>
      <c r="BA1274" s="1"/>
      <c r="BB1274" s="1"/>
      <c r="BC1274" s="1"/>
      <c r="BD1274" s="1"/>
      <c r="BE1274" s="1"/>
      <c r="BF1274" s="1"/>
      <c r="BG1274" s="1"/>
      <c r="BH1274" s="1"/>
      <c r="BI1274" s="1"/>
      <c r="BJ1274" s="1"/>
      <c r="BK1274" s="1"/>
      <c r="BL1274" s="1"/>
      <c r="BM1274" s="1"/>
      <c r="BN1274" s="1"/>
      <c r="BO1274" s="1"/>
      <c r="BP1274" s="1"/>
      <c r="BQ1274" s="1"/>
      <c r="BR1274" s="1"/>
      <c r="BS1274" s="1"/>
      <c r="BT1274" s="1"/>
      <c r="BU1274" s="1"/>
      <c r="BV1274" s="1"/>
      <c r="BW1274" s="1"/>
      <c r="BX1274" s="1"/>
      <c r="BY1274" s="1"/>
      <c r="BZ1274" s="1"/>
      <c r="CA1274" s="1"/>
      <c r="CB1274" s="1"/>
      <c r="CC1274" s="1"/>
      <c r="CD1274" s="1"/>
      <c r="CE1274" s="1"/>
      <c r="CF1274" s="1"/>
      <c r="CG1274" s="7"/>
    </row>
    <row r="1275" spans="38:85" x14ac:dyDescent="0.25">
      <c r="AL1275" s="6"/>
      <c r="AM1275" s="1"/>
      <c r="AN1275" s="1"/>
      <c r="AO1275" s="1"/>
      <c r="AP1275" s="1"/>
      <c r="AQ1275" s="1"/>
      <c r="AR1275" s="1"/>
      <c r="AS1275" s="1"/>
      <c r="AT1275" s="1"/>
      <c r="AU1275" s="1"/>
      <c r="AV1275" s="1"/>
      <c r="AW1275" s="1"/>
      <c r="AX1275" s="1"/>
      <c r="AY1275" s="1"/>
      <c r="AZ1275" s="1"/>
      <c r="BA1275" s="1"/>
      <c r="BB1275" s="1"/>
      <c r="BC1275" s="1"/>
      <c r="BD1275" s="1"/>
      <c r="BE1275" s="1"/>
      <c r="BF1275" s="1"/>
      <c r="BG1275" s="1"/>
      <c r="BH1275" s="1"/>
      <c r="BI1275" s="1"/>
      <c r="BJ1275" s="1"/>
      <c r="BK1275" s="1"/>
      <c r="BL1275" s="1"/>
      <c r="BM1275" s="1"/>
      <c r="BN1275" s="1"/>
      <c r="BO1275" s="1"/>
      <c r="BP1275" s="1"/>
      <c r="BQ1275" s="1"/>
      <c r="BR1275" s="1"/>
      <c r="BS1275" s="1"/>
      <c r="BT1275" s="1"/>
      <c r="BU1275" s="1"/>
      <c r="BV1275" s="1"/>
      <c r="BW1275" s="1"/>
      <c r="BX1275" s="1"/>
      <c r="BY1275" s="1"/>
      <c r="BZ1275" s="1"/>
      <c r="CA1275" s="1"/>
      <c r="CB1275" s="1"/>
      <c r="CC1275" s="1"/>
      <c r="CD1275" s="1"/>
      <c r="CE1275" s="1"/>
      <c r="CF1275" s="1"/>
      <c r="CG1275" s="7"/>
    </row>
    <row r="1276" spans="38:85" x14ac:dyDescent="0.25">
      <c r="AL1276" s="6"/>
      <c r="AM1276" s="1"/>
      <c r="AN1276" s="1"/>
      <c r="AO1276" s="1"/>
      <c r="AP1276" s="1"/>
      <c r="AQ1276" s="1"/>
      <c r="AR1276" s="1"/>
      <c r="AS1276" s="1"/>
      <c r="AT1276" s="1"/>
      <c r="AU1276" s="1"/>
      <c r="AV1276" s="1"/>
      <c r="AW1276" s="1"/>
      <c r="AX1276" s="1"/>
      <c r="AY1276" s="1"/>
      <c r="AZ1276" s="1"/>
      <c r="BA1276" s="1"/>
      <c r="BB1276" s="1"/>
      <c r="BC1276" s="1"/>
      <c r="BD1276" s="1"/>
      <c r="BE1276" s="1"/>
      <c r="BF1276" s="1"/>
      <c r="BG1276" s="1"/>
      <c r="BH1276" s="1"/>
      <c r="BI1276" s="1"/>
      <c r="BJ1276" s="1"/>
      <c r="BK1276" s="1"/>
      <c r="BL1276" s="1"/>
      <c r="BM1276" s="1"/>
      <c r="BN1276" s="1"/>
      <c r="BO1276" s="1"/>
      <c r="BP1276" s="1"/>
      <c r="BQ1276" s="1"/>
      <c r="BR1276" s="1"/>
      <c r="BS1276" s="1"/>
      <c r="BT1276" s="1"/>
      <c r="BU1276" s="1"/>
      <c r="BV1276" s="1"/>
      <c r="BW1276" s="1"/>
      <c r="BX1276" s="1"/>
      <c r="BY1276" s="1"/>
      <c r="BZ1276" s="1"/>
      <c r="CA1276" s="1"/>
      <c r="CB1276" s="1"/>
      <c r="CC1276" s="1"/>
      <c r="CD1276" s="1"/>
      <c r="CE1276" s="1"/>
      <c r="CF1276" s="1"/>
      <c r="CG1276" s="7"/>
    </row>
    <row r="1277" spans="38:85" x14ac:dyDescent="0.25">
      <c r="AL1277" s="6"/>
      <c r="AM1277" s="1"/>
      <c r="AN1277" s="1"/>
      <c r="AO1277" s="1"/>
      <c r="AP1277" s="1"/>
      <c r="AQ1277" s="1"/>
      <c r="AR1277" s="1"/>
      <c r="AS1277" s="1"/>
      <c r="AT1277" s="1"/>
      <c r="AU1277" s="1"/>
      <c r="AV1277" s="1"/>
      <c r="AW1277" s="1"/>
      <c r="AX1277" s="1"/>
      <c r="AY1277" s="1"/>
      <c r="AZ1277" s="1"/>
      <c r="BA1277" s="1"/>
      <c r="BB1277" s="1"/>
      <c r="BC1277" s="1"/>
      <c r="BD1277" s="1"/>
      <c r="BE1277" s="1"/>
      <c r="BF1277" s="1"/>
      <c r="BG1277" s="1"/>
      <c r="BH1277" s="1"/>
      <c r="BI1277" s="1"/>
      <c r="BJ1277" s="1"/>
      <c r="BK1277" s="1"/>
      <c r="BL1277" s="1"/>
      <c r="BM1277" s="1"/>
      <c r="BN1277" s="1"/>
      <c r="BO1277" s="1"/>
      <c r="BP1277" s="1"/>
      <c r="BQ1277" s="1"/>
      <c r="BR1277" s="1"/>
      <c r="BS1277" s="1"/>
      <c r="BT1277" s="1"/>
      <c r="BU1277" s="1"/>
      <c r="BV1277" s="1"/>
      <c r="BW1277" s="1"/>
      <c r="BX1277" s="1"/>
      <c r="BY1277" s="1"/>
      <c r="BZ1277" s="1"/>
      <c r="CA1277" s="1"/>
      <c r="CB1277" s="1"/>
      <c r="CC1277" s="1"/>
      <c r="CD1277" s="1"/>
      <c r="CE1277" s="1"/>
      <c r="CF1277" s="1"/>
      <c r="CG1277" s="7"/>
    </row>
    <row r="1278" spans="38:85" x14ac:dyDescent="0.25">
      <c r="AL1278" s="6"/>
      <c r="AM1278" s="1"/>
      <c r="AN1278" s="1"/>
      <c r="AO1278" s="1"/>
      <c r="AP1278" s="1"/>
      <c r="AQ1278" s="1"/>
      <c r="AR1278" s="1"/>
      <c r="AS1278" s="1"/>
      <c r="AT1278" s="1"/>
      <c r="AU1278" s="1"/>
      <c r="AV1278" s="1"/>
      <c r="AW1278" s="1"/>
      <c r="AX1278" s="1"/>
      <c r="AY1278" s="1"/>
      <c r="AZ1278" s="1"/>
      <c r="BA1278" s="1"/>
      <c r="BB1278" s="1"/>
      <c r="BC1278" s="1"/>
      <c r="BD1278" s="1"/>
      <c r="BE1278" s="1"/>
      <c r="BF1278" s="1"/>
      <c r="BG1278" s="1"/>
      <c r="BH1278" s="1"/>
      <c r="BI1278" s="1"/>
      <c r="BJ1278" s="1"/>
      <c r="BK1278" s="1"/>
      <c r="BL1278" s="1"/>
      <c r="BM1278" s="1"/>
      <c r="BN1278" s="1"/>
      <c r="BO1278" s="1"/>
      <c r="BP1278" s="1"/>
      <c r="BQ1278" s="1"/>
      <c r="BR1278" s="1"/>
      <c r="BS1278" s="1"/>
      <c r="BT1278" s="1"/>
      <c r="BU1278" s="1"/>
      <c r="BV1278" s="1"/>
      <c r="BW1278" s="1"/>
      <c r="BX1278" s="1"/>
      <c r="BY1278" s="1"/>
      <c r="BZ1278" s="1"/>
      <c r="CA1278" s="1"/>
      <c r="CB1278" s="1"/>
      <c r="CC1278" s="1"/>
      <c r="CD1278" s="1"/>
      <c r="CE1278" s="1"/>
      <c r="CF1278" s="1"/>
      <c r="CG1278" s="7"/>
    </row>
    <row r="1279" spans="38:85" x14ac:dyDescent="0.25">
      <c r="AL1279" s="6"/>
      <c r="AM1279" s="1"/>
      <c r="AN1279" s="1"/>
      <c r="AO1279" s="1"/>
      <c r="AP1279" s="1"/>
      <c r="AQ1279" s="1"/>
      <c r="AR1279" s="1"/>
      <c r="AS1279" s="1"/>
      <c r="AT1279" s="1"/>
      <c r="AU1279" s="1"/>
      <c r="AV1279" s="1"/>
      <c r="AW1279" s="1"/>
      <c r="AX1279" s="1"/>
      <c r="AY1279" s="1"/>
      <c r="AZ1279" s="1"/>
      <c r="BA1279" s="1"/>
      <c r="BB1279" s="1"/>
      <c r="BC1279" s="1"/>
      <c r="BD1279" s="1"/>
      <c r="BE1279" s="1"/>
      <c r="BF1279" s="1"/>
      <c r="BG1279" s="1"/>
      <c r="BH1279" s="1"/>
      <c r="BI1279" s="1"/>
      <c r="BJ1279" s="1"/>
      <c r="BK1279" s="1"/>
      <c r="BL1279" s="1"/>
      <c r="BM1279" s="1"/>
      <c r="BN1279" s="1"/>
      <c r="BO1279" s="1"/>
      <c r="BP1279" s="1"/>
      <c r="BQ1279" s="1"/>
      <c r="BR1279" s="1"/>
      <c r="BS1279" s="1"/>
      <c r="BT1279" s="1"/>
      <c r="BU1279" s="1"/>
      <c r="BV1279" s="1"/>
      <c r="BW1279" s="1"/>
      <c r="BX1279" s="1"/>
      <c r="BY1279" s="1"/>
      <c r="BZ1279" s="1"/>
      <c r="CA1279" s="1"/>
      <c r="CB1279" s="1"/>
      <c r="CC1279" s="1"/>
      <c r="CD1279" s="1"/>
      <c r="CE1279" s="1"/>
      <c r="CF1279" s="1"/>
      <c r="CG1279" s="7"/>
    </row>
    <row r="1280" spans="38:85" x14ac:dyDescent="0.25">
      <c r="AL1280" s="6"/>
      <c r="AM1280" s="1"/>
      <c r="AN1280" s="1"/>
      <c r="AO1280" s="1"/>
      <c r="AP1280" s="1"/>
      <c r="AQ1280" s="1"/>
      <c r="AR1280" s="1"/>
      <c r="AS1280" s="1"/>
      <c r="AT1280" s="1"/>
      <c r="AU1280" s="1"/>
      <c r="AV1280" s="1"/>
      <c r="AW1280" s="1"/>
      <c r="AX1280" s="1"/>
      <c r="AY1280" s="1"/>
      <c r="AZ1280" s="1"/>
      <c r="BA1280" s="1"/>
      <c r="BB1280" s="1"/>
      <c r="BC1280" s="1"/>
      <c r="BD1280" s="1"/>
      <c r="BE1280" s="1"/>
      <c r="BF1280" s="1"/>
      <c r="BG1280" s="1"/>
      <c r="BH1280" s="1"/>
      <c r="BI1280" s="1"/>
      <c r="BJ1280" s="1"/>
      <c r="BK1280" s="1"/>
      <c r="BL1280" s="1"/>
      <c r="BM1280" s="1"/>
      <c r="BN1280" s="1"/>
      <c r="BO1280" s="1"/>
      <c r="BP1280" s="1"/>
      <c r="BQ1280" s="1"/>
      <c r="BR1280" s="1"/>
      <c r="BS1280" s="1"/>
      <c r="BT1280" s="1"/>
      <c r="BU1280" s="1"/>
      <c r="BV1280" s="1"/>
      <c r="BW1280" s="1"/>
      <c r="BX1280" s="1"/>
      <c r="BY1280" s="1"/>
      <c r="BZ1280" s="1"/>
      <c r="CA1280" s="1"/>
      <c r="CB1280" s="1"/>
      <c r="CC1280" s="1"/>
      <c r="CD1280" s="1"/>
      <c r="CE1280" s="1"/>
      <c r="CF1280" s="1"/>
      <c r="CG1280" s="7"/>
    </row>
    <row r="1281" spans="38:85" x14ac:dyDescent="0.25">
      <c r="AL1281" s="6"/>
      <c r="AM1281" s="1"/>
      <c r="AN1281" s="1"/>
      <c r="AO1281" s="1"/>
      <c r="AP1281" s="1"/>
      <c r="AQ1281" s="1"/>
      <c r="AR1281" s="1"/>
      <c r="AS1281" s="1"/>
      <c r="AT1281" s="1"/>
      <c r="AU1281" s="1"/>
      <c r="AV1281" s="1"/>
      <c r="AW1281" s="1"/>
      <c r="AX1281" s="1"/>
      <c r="AY1281" s="1"/>
      <c r="AZ1281" s="1"/>
      <c r="BA1281" s="1"/>
      <c r="BB1281" s="1"/>
      <c r="BC1281" s="1"/>
      <c r="BD1281" s="1"/>
      <c r="BE1281" s="1"/>
      <c r="BF1281" s="1"/>
      <c r="BG1281" s="1"/>
      <c r="BH1281" s="1"/>
      <c r="BI1281" s="1"/>
      <c r="BJ1281" s="1"/>
      <c r="BK1281" s="1"/>
      <c r="BL1281" s="1"/>
      <c r="BM1281" s="1"/>
      <c r="BN1281" s="1"/>
      <c r="BO1281" s="1"/>
      <c r="BP1281" s="1"/>
      <c r="BQ1281" s="1"/>
      <c r="BR1281" s="1"/>
      <c r="BS1281" s="1"/>
      <c r="BT1281" s="1"/>
      <c r="BU1281" s="1"/>
      <c r="BV1281" s="1"/>
      <c r="BW1281" s="1"/>
      <c r="BX1281" s="1"/>
      <c r="BY1281" s="1"/>
      <c r="BZ1281" s="1"/>
      <c r="CA1281" s="1"/>
      <c r="CB1281" s="1"/>
      <c r="CC1281" s="1"/>
      <c r="CD1281" s="1"/>
      <c r="CE1281" s="1"/>
      <c r="CF1281" s="1"/>
      <c r="CG1281" s="7"/>
    </row>
    <row r="1282" spans="38:85" x14ac:dyDescent="0.25">
      <c r="AL1282" s="6"/>
      <c r="AM1282" s="1"/>
      <c r="AN1282" s="1"/>
      <c r="AO1282" s="1"/>
      <c r="AP1282" s="1"/>
      <c r="AQ1282" s="1"/>
      <c r="AR1282" s="1"/>
      <c r="AS1282" s="1"/>
      <c r="AT1282" s="1"/>
      <c r="AU1282" s="1"/>
      <c r="AV1282" s="1"/>
      <c r="AW1282" s="1"/>
      <c r="AX1282" s="1"/>
      <c r="AY1282" s="1"/>
      <c r="AZ1282" s="1"/>
      <c r="BA1282" s="1"/>
      <c r="BB1282" s="1"/>
      <c r="BC1282" s="1"/>
      <c r="BD1282" s="1"/>
      <c r="BE1282" s="1"/>
      <c r="BF1282" s="1"/>
      <c r="BG1282" s="1"/>
      <c r="BH1282" s="1"/>
      <c r="BI1282" s="1"/>
      <c r="BJ1282" s="1"/>
      <c r="BK1282" s="1"/>
      <c r="BL1282" s="1"/>
      <c r="BM1282" s="1"/>
      <c r="BN1282" s="1"/>
      <c r="BO1282" s="1"/>
      <c r="BP1282" s="1"/>
      <c r="BQ1282" s="1"/>
      <c r="BR1282" s="1"/>
      <c r="BS1282" s="1"/>
      <c r="BT1282" s="1"/>
      <c r="BU1282" s="1"/>
      <c r="BV1282" s="1"/>
      <c r="BW1282" s="1"/>
      <c r="BX1282" s="1"/>
      <c r="BY1282" s="1"/>
      <c r="BZ1282" s="1"/>
      <c r="CA1282" s="1"/>
      <c r="CB1282" s="1"/>
      <c r="CC1282" s="1"/>
      <c r="CD1282" s="1"/>
      <c r="CE1282" s="1"/>
      <c r="CF1282" s="1"/>
      <c r="CG1282" s="7"/>
    </row>
    <row r="1283" spans="38:85" x14ac:dyDescent="0.25">
      <c r="AL1283" s="6"/>
      <c r="AM1283" s="1"/>
      <c r="AN1283" s="1"/>
      <c r="AO1283" s="1"/>
      <c r="AP1283" s="1"/>
      <c r="AQ1283" s="1"/>
      <c r="AR1283" s="1"/>
      <c r="AS1283" s="1"/>
      <c r="AT1283" s="1"/>
      <c r="AU1283" s="1"/>
      <c r="AV1283" s="1"/>
      <c r="AW1283" s="1"/>
      <c r="AX1283" s="1"/>
      <c r="AY1283" s="1"/>
      <c r="AZ1283" s="1"/>
      <c r="BA1283" s="1"/>
      <c r="BB1283" s="1"/>
      <c r="BC1283" s="1"/>
      <c r="BD1283" s="1"/>
      <c r="BE1283" s="1"/>
      <c r="BF1283" s="1"/>
      <c r="BG1283" s="1"/>
      <c r="BH1283" s="1"/>
      <c r="BI1283" s="1"/>
      <c r="BJ1283" s="1"/>
      <c r="BK1283" s="1"/>
      <c r="BL1283" s="1"/>
      <c r="BM1283" s="1"/>
      <c r="BN1283" s="1"/>
      <c r="BO1283" s="1"/>
      <c r="BP1283" s="1"/>
      <c r="BQ1283" s="1"/>
      <c r="BR1283" s="1"/>
      <c r="BS1283" s="1"/>
      <c r="BT1283" s="1"/>
      <c r="BU1283" s="1"/>
      <c r="BV1283" s="1"/>
      <c r="BW1283" s="1"/>
      <c r="BX1283" s="1"/>
      <c r="BY1283" s="1"/>
      <c r="BZ1283" s="1"/>
      <c r="CA1283" s="1"/>
      <c r="CB1283" s="1"/>
      <c r="CC1283" s="1"/>
      <c r="CD1283" s="1"/>
      <c r="CE1283" s="1"/>
      <c r="CF1283" s="1"/>
      <c r="CG1283" s="7"/>
    </row>
    <row r="1284" spans="38:85" x14ac:dyDescent="0.25">
      <c r="AL1284" s="6"/>
      <c r="AM1284" s="1"/>
      <c r="AN1284" s="1"/>
      <c r="AO1284" s="1"/>
      <c r="AP1284" s="1"/>
      <c r="AQ1284" s="1"/>
      <c r="AR1284" s="1"/>
      <c r="AS1284" s="1"/>
      <c r="AT1284" s="1"/>
      <c r="AU1284" s="1"/>
      <c r="AV1284" s="1"/>
      <c r="AW1284" s="1"/>
      <c r="AX1284" s="1"/>
      <c r="AY1284" s="1"/>
      <c r="AZ1284" s="1"/>
      <c r="BA1284" s="1"/>
      <c r="BB1284" s="1"/>
      <c r="BC1284" s="1"/>
      <c r="BD1284" s="1"/>
      <c r="BE1284" s="1"/>
      <c r="BF1284" s="1"/>
      <c r="BG1284" s="1"/>
      <c r="BH1284" s="1"/>
      <c r="BI1284" s="1"/>
      <c r="BJ1284" s="1"/>
      <c r="BK1284" s="1"/>
      <c r="BL1284" s="1"/>
      <c r="BM1284" s="1"/>
      <c r="BN1284" s="1"/>
      <c r="BO1284" s="1"/>
      <c r="BP1284" s="1"/>
      <c r="BQ1284" s="1"/>
      <c r="BR1284" s="1"/>
      <c r="BS1284" s="1"/>
      <c r="BT1284" s="1"/>
      <c r="BU1284" s="1"/>
      <c r="BV1284" s="1"/>
      <c r="BW1284" s="1"/>
      <c r="BX1284" s="1"/>
      <c r="BY1284" s="1"/>
      <c r="BZ1284" s="1"/>
      <c r="CA1284" s="1"/>
      <c r="CB1284" s="1"/>
      <c r="CC1284" s="1"/>
      <c r="CD1284" s="1"/>
      <c r="CE1284" s="1"/>
      <c r="CF1284" s="1"/>
      <c r="CG1284" s="7"/>
    </row>
    <row r="1285" spans="38:85" x14ac:dyDescent="0.25">
      <c r="AL1285" s="6"/>
      <c r="AM1285" s="1"/>
      <c r="AN1285" s="1"/>
      <c r="AO1285" s="1"/>
      <c r="AP1285" s="1"/>
      <c r="AQ1285" s="1"/>
      <c r="AR1285" s="1"/>
      <c r="AS1285" s="1"/>
      <c r="AT1285" s="1"/>
      <c r="AU1285" s="1"/>
      <c r="AV1285" s="1"/>
      <c r="AW1285" s="1"/>
      <c r="AX1285" s="1"/>
      <c r="AY1285" s="1"/>
      <c r="AZ1285" s="1"/>
      <c r="BA1285" s="1"/>
      <c r="BB1285" s="1"/>
      <c r="BC1285" s="1"/>
      <c r="BD1285" s="1"/>
      <c r="BE1285" s="1"/>
      <c r="BF1285" s="1"/>
      <c r="BG1285" s="1"/>
      <c r="BH1285" s="1"/>
      <c r="BI1285" s="1"/>
      <c r="BJ1285" s="1"/>
      <c r="BK1285" s="1"/>
      <c r="BL1285" s="1"/>
      <c r="BM1285" s="1"/>
      <c r="BN1285" s="1"/>
      <c r="BO1285" s="1"/>
      <c r="BP1285" s="1"/>
      <c r="BQ1285" s="1"/>
      <c r="BR1285" s="1"/>
      <c r="BS1285" s="1"/>
      <c r="BT1285" s="1"/>
      <c r="BU1285" s="1"/>
      <c r="BV1285" s="1"/>
      <c r="BW1285" s="1"/>
      <c r="BX1285" s="1"/>
      <c r="BY1285" s="1"/>
      <c r="BZ1285" s="1"/>
      <c r="CA1285" s="1"/>
      <c r="CB1285" s="1"/>
      <c r="CC1285" s="1"/>
      <c r="CD1285" s="1"/>
      <c r="CE1285" s="1"/>
      <c r="CF1285" s="1"/>
      <c r="CG1285" s="7"/>
    </row>
    <row r="1286" spans="38:85" x14ac:dyDescent="0.25">
      <c r="AL1286" s="6"/>
      <c r="AM1286" s="1"/>
      <c r="AN1286" s="1"/>
      <c r="AO1286" s="1"/>
      <c r="AP1286" s="1"/>
      <c r="AQ1286" s="1"/>
      <c r="AR1286" s="1"/>
      <c r="AS1286" s="1"/>
      <c r="AT1286" s="1"/>
      <c r="AU1286" s="1"/>
      <c r="AV1286" s="1"/>
      <c r="AW1286" s="1"/>
      <c r="AX1286" s="1"/>
      <c r="AY1286" s="1"/>
      <c r="AZ1286" s="1"/>
      <c r="BA1286" s="1"/>
      <c r="BB1286" s="1"/>
      <c r="BC1286" s="1"/>
      <c r="BD1286" s="1"/>
      <c r="BE1286" s="1"/>
      <c r="BF1286" s="1"/>
      <c r="BG1286" s="1"/>
      <c r="BH1286" s="1"/>
      <c r="BI1286" s="1"/>
      <c r="BJ1286" s="1"/>
      <c r="BK1286" s="1"/>
      <c r="BL1286" s="1"/>
      <c r="BM1286" s="1"/>
      <c r="BN1286" s="1"/>
      <c r="BO1286" s="1"/>
      <c r="BP1286" s="1"/>
      <c r="BQ1286" s="1"/>
      <c r="BR1286" s="1"/>
      <c r="BS1286" s="1"/>
      <c r="BT1286" s="1"/>
      <c r="BU1286" s="1"/>
      <c r="BV1286" s="1"/>
      <c r="BW1286" s="1"/>
      <c r="BX1286" s="1"/>
      <c r="BY1286" s="1"/>
      <c r="BZ1286" s="1"/>
      <c r="CA1286" s="1"/>
      <c r="CB1286" s="1"/>
      <c r="CC1286" s="1"/>
      <c r="CD1286" s="1"/>
      <c r="CE1286" s="1"/>
      <c r="CF1286" s="1"/>
      <c r="CG1286" s="7"/>
    </row>
    <row r="1287" spans="38:85" x14ac:dyDescent="0.25">
      <c r="AL1287" s="6"/>
      <c r="AM1287" s="1"/>
      <c r="AN1287" s="1"/>
      <c r="AO1287" s="1"/>
      <c r="AP1287" s="1"/>
      <c r="AQ1287" s="1"/>
      <c r="AR1287" s="1"/>
      <c r="AS1287" s="1"/>
      <c r="AT1287" s="1"/>
      <c r="AU1287" s="1"/>
      <c r="AV1287" s="1"/>
      <c r="AW1287" s="1"/>
      <c r="AX1287" s="1"/>
      <c r="AY1287" s="1"/>
      <c r="AZ1287" s="1"/>
      <c r="BA1287" s="1"/>
      <c r="BB1287" s="1"/>
      <c r="BC1287" s="1"/>
      <c r="BD1287" s="1"/>
      <c r="BE1287" s="1"/>
      <c r="BF1287" s="1"/>
      <c r="BG1287" s="1"/>
      <c r="BH1287" s="1"/>
      <c r="BI1287" s="1"/>
      <c r="BJ1287" s="1"/>
      <c r="BK1287" s="1"/>
      <c r="BL1287" s="1"/>
      <c r="BM1287" s="1"/>
      <c r="BN1287" s="1"/>
      <c r="BO1287" s="1"/>
      <c r="BP1287" s="1"/>
      <c r="BQ1287" s="1"/>
      <c r="BR1287" s="1"/>
      <c r="BS1287" s="1"/>
      <c r="BT1287" s="1"/>
      <c r="BU1287" s="1"/>
      <c r="BV1287" s="1"/>
      <c r="BW1287" s="1"/>
      <c r="BX1287" s="1"/>
      <c r="BY1287" s="1"/>
      <c r="BZ1287" s="1"/>
      <c r="CA1287" s="1"/>
      <c r="CB1287" s="1"/>
      <c r="CC1287" s="1"/>
      <c r="CD1287" s="1"/>
      <c r="CE1287" s="1"/>
      <c r="CF1287" s="1"/>
      <c r="CG1287" s="7"/>
    </row>
    <row r="1288" spans="38:85" x14ac:dyDescent="0.25">
      <c r="AL1288" s="6"/>
      <c r="AM1288" s="1"/>
      <c r="AN1288" s="1"/>
      <c r="AO1288" s="1"/>
      <c r="AP1288" s="1"/>
      <c r="AQ1288" s="1"/>
      <c r="AR1288" s="1"/>
      <c r="AS1288" s="1"/>
      <c r="AT1288" s="1"/>
      <c r="AU1288" s="1"/>
      <c r="AV1288" s="1"/>
      <c r="AW1288" s="1"/>
      <c r="AX1288" s="1"/>
      <c r="AY1288" s="1"/>
      <c r="AZ1288" s="1"/>
      <c r="BA1288" s="1"/>
      <c r="BB1288" s="1"/>
      <c r="BC1288" s="1"/>
      <c r="BD1288" s="1"/>
      <c r="BE1288" s="1"/>
      <c r="BF1288" s="1"/>
      <c r="BG1288" s="1"/>
      <c r="BH1288" s="1"/>
      <c r="BI1288" s="1"/>
      <c r="BJ1288" s="1"/>
      <c r="BK1288" s="1"/>
      <c r="BL1288" s="1"/>
      <c r="BM1288" s="1"/>
      <c r="BN1288" s="1"/>
      <c r="BO1288" s="1"/>
      <c r="BP1288" s="1"/>
      <c r="BQ1288" s="1"/>
      <c r="BR1288" s="1"/>
      <c r="BS1288" s="1"/>
      <c r="BT1288" s="1"/>
      <c r="BU1288" s="1"/>
      <c r="BV1288" s="1"/>
      <c r="BW1288" s="1"/>
      <c r="BX1288" s="1"/>
      <c r="BY1288" s="1"/>
      <c r="BZ1288" s="1"/>
      <c r="CA1288" s="1"/>
      <c r="CB1288" s="1"/>
      <c r="CC1288" s="1"/>
      <c r="CD1288" s="1"/>
      <c r="CE1288" s="1"/>
      <c r="CF1288" s="1"/>
      <c r="CG1288" s="7"/>
    </row>
    <row r="1289" spans="38:85" x14ac:dyDescent="0.25">
      <c r="AL1289" s="6"/>
      <c r="AM1289" s="1"/>
      <c r="AN1289" s="1"/>
      <c r="AO1289" s="1"/>
      <c r="AP1289" s="1"/>
      <c r="AQ1289" s="1"/>
      <c r="AR1289" s="1"/>
      <c r="AS1289" s="1"/>
      <c r="AT1289" s="1"/>
      <c r="AU1289" s="1"/>
      <c r="AV1289" s="1"/>
      <c r="AW1289" s="1"/>
      <c r="AX1289" s="1"/>
      <c r="AY1289" s="1"/>
      <c r="AZ1289" s="1"/>
      <c r="BA1289" s="1"/>
      <c r="BB1289" s="1"/>
      <c r="BC1289" s="1"/>
      <c r="BD1289" s="1"/>
      <c r="BE1289" s="1"/>
      <c r="BF1289" s="1"/>
      <c r="BG1289" s="1"/>
      <c r="BH1289" s="1"/>
      <c r="BI1289" s="1"/>
      <c r="BJ1289" s="1"/>
      <c r="BK1289" s="1"/>
      <c r="BL1289" s="1"/>
      <c r="BM1289" s="1"/>
      <c r="BN1289" s="1"/>
      <c r="BO1289" s="1"/>
      <c r="BP1289" s="1"/>
      <c r="BQ1289" s="1"/>
      <c r="BR1289" s="1"/>
      <c r="BS1289" s="1"/>
      <c r="BT1289" s="1"/>
      <c r="BU1289" s="1"/>
      <c r="BV1289" s="1"/>
      <c r="BW1289" s="1"/>
      <c r="BX1289" s="1"/>
      <c r="BY1289" s="1"/>
      <c r="BZ1289" s="1"/>
      <c r="CA1289" s="1"/>
      <c r="CB1289" s="1"/>
      <c r="CC1289" s="1"/>
      <c r="CD1289" s="1"/>
      <c r="CE1289" s="1"/>
      <c r="CF1289" s="1"/>
      <c r="CG1289" s="7"/>
    </row>
    <row r="1290" spans="38:85" x14ac:dyDescent="0.25">
      <c r="AL1290" s="6"/>
      <c r="AM1290" s="1"/>
      <c r="AN1290" s="1"/>
      <c r="AO1290" s="1"/>
      <c r="AP1290" s="1"/>
      <c r="AQ1290" s="1"/>
      <c r="AR1290" s="1"/>
      <c r="AS1290" s="1"/>
      <c r="AT1290" s="1"/>
      <c r="AU1290" s="1"/>
      <c r="AV1290" s="1"/>
      <c r="AW1290" s="1"/>
      <c r="AX1290" s="1"/>
      <c r="AY1290" s="1"/>
      <c r="AZ1290" s="1"/>
      <c r="BA1290" s="1"/>
      <c r="BB1290" s="1"/>
      <c r="BC1290" s="1"/>
      <c r="BD1290" s="1"/>
      <c r="BE1290" s="1"/>
      <c r="BF1290" s="1"/>
      <c r="BG1290" s="1"/>
      <c r="BH1290" s="1"/>
      <c r="BI1290" s="1"/>
      <c r="BJ1290" s="1"/>
      <c r="BK1290" s="1"/>
      <c r="BL1290" s="1"/>
      <c r="BM1290" s="1"/>
      <c r="BN1290" s="1"/>
      <c r="BO1290" s="1"/>
      <c r="BP1290" s="1"/>
      <c r="BQ1290" s="1"/>
      <c r="BR1290" s="1"/>
      <c r="BS1290" s="1"/>
      <c r="BT1290" s="1"/>
      <c r="BU1290" s="1"/>
      <c r="BV1290" s="1"/>
      <c r="BW1290" s="1"/>
      <c r="BX1290" s="1"/>
      <c r="BY1290" s="1"/>
      <c r="BZ1290" s="1"/>
      <c r="CA1290" s="1"/>
      <c r="CB1290" s="1"/>
      <c r="CC1290" s="1"/>
      <c r="CD1290" s="1"/>
      <c r="CE1290" s="1"/>
      <c r="CF1290" s="1"/>
      <c r="CG1290" s="7"/>
    </row>
    <row r="1291" spans="38:85" x14ac:dyDescent="0.25">
      <c r="AL1291" s="6"/>
      <c r="AM1291" s="1"/>
      <c r="AN1291" s="1"/>
      <c r="AO1291" s="1"/>
      <c r="AP1291" s="1"/>
      <c r="AQ1291" s="1"/>
      <c r="AR1291" s="1"/>
      <c r="AS1291" s="1"/>
      <c r="AT1291" s="1"/>
      <c r="AU1291" s="1"/>
      <c r="AV1291" s="1"/>
      <c r="AW1291" s="1"/>
      <c r="AX1291" s="1"/>
      <c r="AY1291" s="1"/>
      <c r="AZ1291" s="1"/>
      <c r="BA1291" s="1"/>
      <c r="BB1291" s="1"/>
      <c r="BC1291" s="1"/>
      <c r="BD1291" s="1"/>
      <c r="BE1291" s="1"/>
      <c r="BF1291" s="1"/>
      <c r="BG1291" s="1"/>
      <c r="BH1291" s="1"/>
      <c r="BI1291" s="1"/>
      <c r="BJ1291" s="1"/>
      <c r="BK1291" s="1"/>
      <c r="BL1291" s="1"/>
      <c r="BM1291" s="1"/>
      <c r="BN1291" s="1"/>
      <c r="BO1291" s="1"/>
      <c r="BP1291" s="1"/>
      <c r="BQ1291" s="1"/>
      <c r="BR1291" s="1"/>
      <c r="BS1291" s="1"/>
      <c r="BT1291" s="1"/>
      <c r="BU1291" s="1"/>
      <c r="BV1291" s="1"/>
      <c r="BW1291" s="1"/>
      <c r="BX1291" s="1"/>
      <c r="BY1291" s="1"/>
      <c r="BZ1291" s="1"/>
      <c r="CA1291" s="1"/>
      <c r="CB1291" s="1"/>
      <c r="CC1291" s="1"/>
      <c r="CD1291" s="1"/>
      <c r="CE1291" s="1"/>
      <c r="CF1291" s="1"/>
      <c r="CG1291" s="7"/>
    </row>
    <row r="1292" spans="38:85" x14ac:dyDescent="0.25">
      <c r="AL1292" s="6"/>
      <c r="AM1292" s="1"/>
      <c r="AN1292" s="1"/>
      <c r="AO1292" s="1"/>
      <c r="AP1292" s="1"/>
      <c r="AQ1292" s="1"/>
      <c r="AR1292" s="1"/>
      <c r="AS1292" s="1"/>
      <c r="AT1292" s="1"/>
      <c r="AU1292" s="1"/>
      <c r="AV1292" s="1"/>
      <c r="AW1292" s="1"/>
      <c r="AX1292" s="1"/>
      <c r="AY1292" s="1"/>
      <c r="AZ1292" s="1"/>
      <c r="BA1292" s="1"/>
      <c r="BB1292" s="1"/>
      <c r="BC1292" s="1"/>
      <c r="BD1292" s="1"/>
      <c r="BE1292" s="1"/>
      <c r="BF1292" s="1"/>
      <c r="BG1292" s="1"/>
      <c r="BH1292" s="1"/>
      <c r="BI1292" s="1"/>
      <c r="BJ1292" s="1"/>
      <c r="BK1292" s="1"/>
      <c r="BL1292" s="1"/>
      <c r="BM1292" s="1"/>
      <c r="BN1292" s="1"/>
      <c r="BO1292" s="1"/>
      <c r="BP1292" s="1"/>
      <c r="BQ1292" s="1"/>
      <c r="BR1292" s="1"/>
      <c r="BS1292" s="1"/>
      <c r="BT1292" s="1"/>
      <c r="BU1292" s="1"/>
      <c r="BV1292" s="1"/>
      <c r="BW1292" s="1"/>
      <c r="BX1292" s="1"/>
      <c r="BY1292" s="1"/>
      <c r="BZ1292" s="1"/>
      <c r="CA1292" s="1"/>
      <c r="CB1292" s="1"/>
      <c r="CC1292" s="1"/>
      <c r="CD1292" s="1"/>
      <c r="CE1292" s="1"/>
      <c r="CF1292" s="1"/>
      <c r="CG1292" s="7"/>
    </row>
    <row r="1293" spans="38:85" x14ac:dyDescent="0.25">
      <c r="AL1293" s="6"/>
      <c r="AM1293" s="1"/>
      <c r="AN1293" s="1"/>
      <c r="AO1293" s="1"/>
      <c r="AP1293" s="1"/>
      <c r="AQ1293" s="1"/>
      <c r="AR1293" s="1"/>
      <c r="AS1293" s="1"/>
      <c r="AT1293" s="1"/>
      <c r="AU1293" s="1"/>
      <c r="AV1293" s="1"/>
      <c r="AW1293" s="1"/>
      <c r="AX1293" s="1"/>
      <c r="AY1293" s="1"/>
      <c r="AZ1293" s="1"/>
      <c r="BA1293" s="1"/>
      <c r="BB1293" s="1"/>
      <c r="BC1293" s="1"/>
      <c r="BD1293" s="1"/>
      <c r="BE1293" s="1"/>
      <c r="BF1293" s="1"/>
      <c r="BG1293" s="1"/>
      <c r="BH1293" s="1"/>
      <c r="BI1293" s="1"/>
      <c r="BJ1293" s="1"/>
      <c r="BK1293" s="1"/>
      <c r="BL1293" s="1"/>
      <c r="BM1293" s="1"/>
      <c r="BN1293" s="1"/>
      <c r="BO1293" s="1"/>
      <c r="BP1293" s="1"/>
      <c r="BQ1293" s="1"/>
      <c r="BR1293" s="1"/>
      <c r="BS1293" s="1"/>
      <c r="BT1293" s="1"/>
      <c r="BU1293" s="1"/>
      <c r="BV1293" s="1"/>
      <c r="BW1293" s="1"/>
      <c r="BX1293" s="1"/>
      <c r="BY1293" s="1"/>
      <c r="BZ1293" s="1"/>
      <c r="CA1293" s="1"/>
      <c r="CB1293" s="1"/>
      <c r="CC1293" s="1"/>
      <c r="CD1293" s="1"/>
      <c r="CE1293" s="1"/>
      <c r="CF1293" s="1"/>
      <c r="CG1293" s="7"/>
    </row>
    <row r="1294" spans="38:85" x14ac:dyDescent="0.25">
      <c r="AL1294" s="6"/>
      <c r="AM1294" s="1"/>
      <c r="AN1294" s="1"/>
      <c r="AO1294" s="1"/>
      <c r="AP1294" s="1"/>
      <c r="AQ1294" s="1"/>
      <c r="AR1294" s="1"/>
      <c r="AS1294" s="1"/>
      <c r="AT1294" s="1"/>
      <c r="AU1294" s="1"/>
      <c r="AV1294" s="1"/>
      <c r="AW1294" s="1"/>
      <c r="AX1294" s="1"/>
      <c r="AY1294" s="1"/>
      <c r="AZ1294" s="1"/>
      <c r="BA1294" s="1"/>
      <c r="BB1294" s="1"/>
      <c r="BC1294" s="1"/>
      <c r="BD1294" s="1"/>
      <c r="BE1294" s="1"/>
      <c r="BF1294" s="1"/>
      <c r="BG1294" s="1"/>
      <c r="BH1294" s="1"/>
      <c r="BI1294" s="1"/>
      <c r="BJ1294" s="1"/>
      <c r="BK1294" s="1"/>
      <c r="BL1294" s="1"/>
      <c r="BM1294" s="1"/>
      <c r="BN1294" s="1"/>
      <c r="BO1294" s="1"/>
      <c r="BP1294" s="1"/>
      <c r="BQ1294" s="1"/>
      <c r="BR1294" s="1"/>
      <c r="BS1294" s="1"/>
      <c r="BT1294" s="1"/>
      <c r="BU1294" s="1"/>
      <c r="BV1294" s="1"/>
      <c r="BW1294" s="1"/>
      <c r="BX1294" s="1"/>
      <c r="BY1294" s="1"/>
      <c r="BZ1294" s="1"/>
      <c r="CA1294" s="1"/>
      <c r="CB1294" s="1"/>
      <c r="CC1294" s="1"/>
      <c r="CD1294" s="1"/>
      <c r="CE1294" s="1"/>
      <c r="CF1294" s="1"/>
      <c r="CG1294" s="7"/>
    </row>
    <row r="1295" spans="38:85" x14ac:dyDescent="0.25">
      <c r="AL1295" s="6"/>
      <c r="AM1295" s="1"/>
      <c r="AN1295" s="1"/>
      <c r="AO1295" s="1"/>
      <c r="AP1295" s="1"/>
      <c r="AQ1295" s="1"/>
      <c r="AR1295" s="1"/>
      <c r="AS1295" s="1"/>
      <c r="AT1295" s="1"/>
      <c r="AU1295" s="1"/>
      <c r="AV1295" s="1"/>
      <c r="AW1295" s="1"/>
      <c r="AX1295" s="1"/>
      <c r="AY1295" s="1"/>
      <c r="AZ1295" s="1"/>
      <c r="BA1295" s="1"/>
      <c r="BB1295" s="1"/>
      <c r="BC1295" s="1"/>
      <c r="BD1295" s="1"/>
      <c r="BE1295" s="1"/>
      <c r="BF1295" s="1"/>
      <c r="BG1295" s="1"/>
      <c r="BH1295" s="1"/>
      <c r="BI1295" s="1"/>
      <c r="BJ1295" s="1"/>
      <c r="BK1295" s="1"/>
      <c r="BL1295" s="1"/>
      <c r="BM1295" s="1"/>
      <c r="BN1295" s="1"/>
      <c r="BO1295" s="1"/>
      <c r="BP1295" s="1"/>
      <c r="BQ1295" s="1"/>
      <c r="BR1295" s="1"/>
      <c r="BS1295" s="1"/>
      <c r="BT1295" s="1"/>
      <c r="BU1295" s="1"/>
      <c r="BV1295" s="1"/>
      <c r="BW1295" s="1"/>
      <c r="BX1295" s="1"/>
      <c r="BY1295" s="1"/>
      <c r="BZ1295" s="1"/>
      <c r="CA1295" s="1"/>
      <c r="CB1295" s="1"/>
      <c r="CC1295" s="1"/>
      <c r="CD1295" s="1"/>
      <c r="CE1295" s="1"/>
      <c r="CF1295" s="1"/>
      <c r="CG1295" s="7"/>
    </row>
    <row r="1296" spans="38:85" x14ac:dyDescent="0.25">
      <c r="AL1296" s="6"/>
      <c r="AM1296" s="1"/>
      <c r="AN1296" s="1"/>
      <c r="AO1296" s="1"/>
      <c r="AP1296" s="1"/>
      <c r="AQ1296" s="1"/>
      <c r="AR1296" s="1"/>
      <c r="AS1296" s="1"/>
      <c r="AT1296" s="1"/>
      <c r="AU1296" s="1"/>
      <c r="AV1296" s="1"/>
      <c r="AW1296" s="1"/>
      <c r="AX1296" s="1"/>
      <c r="AY1296" s="1"/>
      <c r="AZ1296" s="1"/>
      <c r="BA1296" s="1"/>
      <c r="BB1296" s="1"/>
      <c r="BC1296" s="1"/>
      <c r="BD1296" s="1"/>
      <c r="BE1296" s="1"/>
      <c r="BF1296" s="1"/>
      <c r="BG1296" s="1"/>
      <c r="BH1296" s="1"/>
      <c r="BI1296" s="1"/>
      <c r="BJ1296" s="1"/>
      <c r="BK1296" s="1"/>
      <c r="BL1296" s="1"/>
      <c r="BM1296" s="1"/>
      <c r="BN1296" s="1"/>
      <c r="BO1296" s="1"/>
      <c r="BP1296" s="1"/>
      <c r="BQ1296" s="1"/>
      <c r="BR1296" s="1"/>
      <c r="BS1296" s="1"/>
      <c r="BT1296" s="1"/>
      <c r="BU1296" s="1"/>
      <c r="BV1296" s="1"/>
      <c r="BW1296" s="1"/>
      <c r="BX1296" s="1"/>
      <c r="BY1296" s="1"/>
      <c r="BZ1296" s="1"/>
      <c r="CA1296" s="1"/>
      <c r="CB1296" s="1"/>
      <c r="CC1296" s="1"/>
      <c r="CD1296" s="1"/>
      <c r="CE1296" s="1"/>
      <c r="CF1296" s="1"/>
      <c r="CG1296" s="7"/>
    </row>
    <row r="1297" spans="38:85" x14ac:dyDescent="0.25">
      <c r="AL1297" s="6"/>
      <c r="AM1297" s="1"/>
      <c r="AN1297" s="1"/>
      <c r="AO1297" s="1"/>
      <c r="AP1297" s="1"/>
      <c r="AQ1297" s="1"/>
      <c r="AR1297" s="1"/>
      <c r="AS1297" s="1"/>
      <c r="AT1297" s="1"/>
      <c r="AU1297" s="1"/>
      <c r="AV1297" s="1"/>
      <c r="AW1297" s="1"/>
      <c r="AX1297" s="1"/>
      <c r="AY1297" s="1"/>
      <c r="AZ1297" s="1"/>
      <c r="BA1297" s="1"/>
      <c r="BB1297" s="1"/>
      <c r="BC1297" s="1"/>
      <c r="BD1297" s="1"/>
      <c r="BE1297" s="1"/>
      <c r="BF1297" s="1"/>
      <c r="BG1297" s="1"/>
      <c r="BH1297" s="1"/>
      <c r="BI1297" s="1"/>
      <c r="BJ1297" s="1"/>
      <c r="BK1297" s="1"/>
      <c r="BL1297" s="1"/>
      <c r="BM1297" s="1"/>
      <c r="BN1297" s="1"/>
      <c r="BO1297" s="1"/>
      <c r="BP1297" s="1"/>
      <c r="BQ1297" s="1"/>
      <c r="BR1297" s="1"/>
      <c r="BS1297" s="1"/>
      <c r="BT1297" s="1"/>
      <c r="BU1297" s="1"/>
      <c r="BV1297" s="1"/>
      <c r="BW1297" s="1"/>
      <c r="BX1297" s="1"/>
      <c r="BY1297" s="1"/>
      <c r="BZ1297" s="1"/>
      <c r="CA1297" s="1"/>
      <c r="CB1297" s="1"/>
      <c r="CC1297" s="1"/>
      <c r="CD1297" s="1"/>
      <c r="CE1297" s="1"/>
      <c r="CF1297" s="1"/>
      <c r="CG1297" s="7"/>
    </row>
    <row r="1298" spans="38:85" x14ac:dyDescent="0.25">
      <c r="AL1298" s="6"/>
      <c r="AM1298" s="1"/>
      <c r="AN1298" s="1"/>
      <c r="AO1298" s="1"/>
      <c r="AP1298" s="1"/>
      <c r="AQ1298" s="1"/>
      <c r="AR1298" s="1"/>
      <c r="AS1298" s="1"/>
      <c r="AT1298" s="1"/>
      <c r="AU1298" s="1"/>
      <c r="AV1298" s="1"/>
      <c r="AW1298" s="1"/>
      <c r="AX1298" s="1"/>
      <c r="AY1298" s="1"/>
      <c r="AZ1298" s="1"/>
      <c r="BA1298" s="1"/>
      <c r="BB1298" s="1"/>
      <c r="BC1298" s="1"/>
      <c r="BD1298" s="1"/>
      <c r="BE1298" s="1"/>
      <c r="BF1298" s="1"/>
      <c r="BG1298" s="1"/>
      <c r="BH1298" s="1"/>
      <c r="BI1298" s="1"/>
      <c r="BJ1298" s="1"/>
      <c r="BK1298" s="1"/>
      <c r="BL1298" s="1"/>
      <c r="BM1298" s="1"/>
      <c r="BN1298" s="1"/>
      <c r="BO1298" s="1"/>
      <c r="BP1298" s="1"/>
      <c r="BQ1298" s="1"/>
      <c r="BR1298" s="1"/>
      <c r="BS1298" s="1"/>
      <c r="BT1298" s="1"/>
      <c r="BU1298" s="1"/>
      <c r="BV1298" s="1"/>
      <c r="BW1298" s="1"/>
      <c r="BX1298" s="1"/>
      <c r="BY1298" s="1"/>
      <c r="BZ1298" s="1"/>
      <c r="CA1298" s="1"/>
      <c r="CB1298" s="1"/>
      <c r="CC1298" s="1"/>
      <c r="CD1298" s="1"/>
      <c r="CE1298" s="1"/>
      <c r="CF1298" s="1"/>
      <c r="CG1298" s="7"/>
    </row>
    <row r="1299" spans="38:85" x14ac:dyDescent="0.25">
      <c r="AL1299" s="6"/>
      <c r="AM1299" s="1"/>
      <c r="AN1299" s="1"/>
      <c r="AO1299" s="1"/>
      <c r="AP1299" s="1"/>
      <c r="AQ1299" s="1"/>
      <c r="AR1299" s="1"/>
      <c r="AS1299" s="1"/>
      <c r="AT1299" s="1"/>
      <c r="AU1299" s="1"/>
      <c r="AV1299" s="1"/>
      <c r="AW1299" s="1"/>
      <c r="AX1299" s="1"/>
      <c r="AY1299" s="1"/>
      <c r="AZ1299" s="1"/>
      <c r="BA1299" s="1"/>
      <c r="BB1299" s="1"/>
      <c r="BC1299" s="1"/>
      <c r="BD1299" s="1"/>
      <c r="BE1299" s="1"/>
      <c r="BF1299" s="1"/>
      <c r="BG1299" s="1"/>
      <c r="BH1299" s="1"/>
      <c r="BI1299" s="1"/>
      <c r="BJ1299" s="1"/>
      <c r="BK1299" s="1"/>
      <c r="BL1299" s="1"/>
      <c r="BM1299" s="1"/>
      <c r="BN1299" s="1"/>
      <c r="BO1299" s="1"/>
      <c r="BP1299" s="1"/>
      <c r="BQ1299" s="1"/>
      <c r="BR1299" s="1"/>
      <c r="BS1299" s="1"/>
      <c r="BT1299" s="1"/>
      <c r="BU1299" s="1"/>
      <c r="BV1299" s="1"/>
      <c r="BW1299" s="1"/>
      <c r="BX1299" s="1"/>
      <c r="BY1299" s="1"/>
      <c r="BZ1299" s="1"/>
      <c r="CA1299" s="1"/>
      <c r="CB1299" s="1"/>
      <c r="CC1299" s="1"/>
      <c r="CD1299" s="1"/>
      <c r="CE1299" s="1"/>
      <c r="CF1299" s="1"/>
      <c r="CG1299" s="7"/>
    </row>
    <row r="1300" spans="38:85" x14ac:dyDescent="0.25">
      <c r="AL1300" s="6"/>
      <c r="AM1300" s="1"/>
      <c r="AN1300" s="1"/>
      <c r="AO1300" s="1"/>
      <c r="AP1300" s="1"/>
      <c r="AQ1300" s="1"/>
      <c r="AR1300" s="1"/>
      <c r="AS1300" s="1"/>
      <c r="AT1300" s="1"/>
      <c r="AU1300" s="1"/>
      <c r="AV1300" s="1"/>
      <c r="AW1300" s="1"/>
      <c r="AX1300" s="1"/>
      <c r="AY1300" s="1"/>
      <c r="AZ1300" s="1"/>
      <c r="BA1300" s="1"/>
      <c r="BB1300" s="1"/>
      <c r="BC1300" s="1"/>
      <c r="BD1300" s="1"/>
      <c r="BE1300" s="1"/>
      <c r="BF1300" s="1"/>
      <c r="BG1300" s="1"/>
      <c r="BH1300" s="1"/>
      <c r="BI1300" s="1"/>
      <c r="BJ1300" s="1"/>
      <c r="BK1300" s="1"/>
      <c r="BL1300" s="1"/>
      <c r="BM1300" s="1"/>
      <c r="BN1300" s="1"/>
      <c r="BO1300" s="1"/>
      <c r="BP1300" s="1"/>
      <c r="BQ1300" s="1"/>
      <c r="BR1300" s="1"/>
      <c r="BS1300" s="1"/>
      <c r="BT1300" s="1"/>
      <c r="BU1300" s="1"/>
      <c r="BV1300" s="1"/>
      <c r="BW1300" s="1"/>
      <c r="BX1300" s="1"/>
      <c r="BY1300" s="1"/>
      <c r="BZ1300" s="1"/>
      <c r="CA1300" s="1"/>
      <c r="CB1300" s="1"/>
      <c r="CC1300" s="1"/>
      <c r="CD1300" s="1"/>
      <c r="CE1300" s="1"/>
      <c r="CF1300" s="1"/>
      <c r="CG1300" s="7"/>
    </row>
    <row r="1301" spans="38:85" x14ac:dyDescent="0.25">
      <c r="AL1301" s="6"/>
      <c r="AM1301" s="1"/>
      <c r="AN1301" s="1"/>
      <c r="AO1301" s="1"/>
      <c r="AP1301" s="1"/>
      <c r="AQ1301" s="1"/>
      <c r="AR1301" s="1"/>
      <c r="AS1301" s="1"/>
      <c r="AT1301" s="1"/>
      <c r="AU1301" s="1"/>
      <c r="AV1301" s="1"/>
      <c r="AW1301" s="1"/>
      <c r="AX1301" s="1"/>
      <c r="AY1301" s="1"/>
      <c r="AZ1301" s="1"/>
      <c r="BA1301" s="1"/>
      <c r="BB1301" s="1"/>
      <c r="BC1301" s="1"/>
      <c r="BD1301" s="1"/>
      <c r="BE1301" s="1"/>
      <c r="BF1301" s="1"/>
      <c r="BG1301" s="1"/>
      <c r="BH1301" s="1"/>
      <c r="BI1301" s="1"/>
      <c r="BJ1301" s="1"/>
      <c r="BK1301" s="1"/>
      <c r="BL1301" s="1"/>
      <c r="BM1301" s="1"/>
      <c r="BN1301" s="1"/>
      <c r="BO1301" s="1"/>
      <c r="BP1301" s="1"/>
      <c r="BQ1301" s="1"/>
      <c r="BR1301" s="1"/>
      <c r="BS1301" s="1"/>
      <c r="BT1301" s="1"/>
      <c r="BU1301" s="1"/>
      <c r="BV1301" s="1"/>
      <c r="BW1301" s="1"/>
      <c r="BX1301" s="1"/>
      <c r="BY1301" s="1"/>
      <c r="BZ1301" s="1"/>
      <c r="CA1301" s="1"/>
      <c r="CB1301" s="1"/>
      <c r="CC1301" s="1"/>
      <c r="CD1301" s="1"/>
      <c r="CE1301" s="1"/>
      <c r="CF1301" s="1"/>
      <c r="CG1301" s="7"/>
    </row>
    <row r="1302" spans="38:85" x14ac:dyDescent="0.25">
      <c r="AL1302" s="6"/>
      <c r="AM1302" s="1"/>
      <c r="AN1302" s="1"/>
      <c r="AO1302" s="1"/>
      <c r="AP1302" s="1"/>
      <c r="AQ1302" s="1"/>
      <c r="AR1302" s="1"/>
      <c r="AS1302" s="1"/>
      <c r="AT1302" s="1"/>
      <c r="AU1302" s="1"/>
      <c r="AV1302" s="1"/>
      <c r="AW1302" s="1"/>
      <c r="AX1302" s="1"/>
      <c r="AY1302" s="1"/>
      <c r="AZ1302" s="1"/>
      <c r="BA1302" s="1"/>
      <c r="BB1302" s="1"/>
      <c r="BC1302" s="1"/>
      <c r="BD1302" s="1"/>
      <c r="BE1302" s="1"/>
      <c r="BF1302" s="1"/>
      <c r="BG1302" s="1"/>
      <c r="BH1302" s="1"/>
      <c r="BI1302" s="1"/>
      <c r="BJ1302" s="1"/>
      <c r="BK1302" s="1"/>
      <c r="BL1302" s="1"/>
      <c r="BM1302" s="1"/>
      <c r="BN1302" s="1"/>
      <c r="BO1302" s="1"/>
      <c r="BP1302" s="1"/>
      <c r="BQ1302" s="1"/>
      <c r="BR1302" s="1"/>
      <c r="BS1302" s="1"/>
      <c r="BT1302" s="1"/>
      <c r="BU1302" s="1"/>
      <c r="BV1302" s="1"/>
      <c r="BW1302" s="1"/>
      <c r="BX1302" s="1"/>
      <c r="BY1302" s="1"/>
      <c r="BZ1302" s="1"/>
      <c r="CA1302" s="1"/>
      <c r="CB1302" s="1"/>
      <c r="CC1302" s="1"/>
      <c r="CD1302" s="1"/>
      <c r="CE1302" s="1"/>
      <c r="CF1302" s="1"/>
      <c r="CG1302" s="7"/>
    </row>
    <row r="1303" spans="38:85" x14ac:dyDescent="0.25">
      <c r="AL1303" s="6"/>
      <c r="AM1303" s="1"/>
      <c r="AN1303" s="1"/>
      <c r="AO1303" s="1"/>
      <c r="AP1303" s="1"/>
      <c r="AQ1303" s="1"/>
      <c r="AR1303" s="1"/>
      <c r="AS1303" s="1"/>
      <c r="AT1303" s="1"/>
      <c r="AU1303" s="1"/>
      <c r="AV1303" s="1"/>
      <c r="AW1303" s="1"/>
      <c r="AX1303" s="1"/>
      <c r="AY1303" s="1"/>
      <c r="AZ1303" s="1"/>
      <c r="BA1303" s="1"/>
      <c r="BB1303" s="1"/>
      <c r="BC1303" s="1"/>
      <c r="BD1303" s="1"/>
      <c r="BE1303" s="1"/>
      <c r="BF1303" s="1"/>
      <c r="BG1303" s="1"/>
      <c r="BH1303" s="1"/>
      <c r="BI1303" s="1"/>
      <c r="BJ1303" s="1"/>
      <c r="BK1303" s="1"/>
      <c r="BL1303" s="1"/>
      <c r="BM1303" s="1"/>
      <c r="BN1303" s="1"/>
      <c r="BO1303" s="1"/>
      <c r="BP1303" s="1"/>
      <c r="BQ1303" s="1"/>
      <c r="BR1303" s="1"/>
      <c r="BS1303" s="1"/>
      <c r="BT1303" s="1"/>
      <c r="BU1303" s="1"/>
      <c r="BV1303" s="1"/>
      <c r="BW1303" s="1"/>
      <c r="BX1303" s="1"/>
      <c r="BY1303" s="1"/>
      <c r="BZ1303" s="1"/>
      <c r="CA1303" s="1"/>
      <c r="CB1303" s="1"/>
      <c r="CC1303" s="1"/>
      <c r="CD1303" s="1"/>
      <c r="CE1303" s="1"/>
      <c r="CF1303" s="1"/>
      <c r="CG1303" s="7"/>
    </row>
    <row r="1304" spans="38:85" x14ac:dyDescent="0.25">
      <c r="AL1304" s="6"/>
      <c r="AM1304" s="1"/>
      <c r="AN1304" s="1"/>
      <c r="AO1304" s="1"/>
      <c r="AP1304" s="1"/>
      <c r="AQ1304" s="1"/>
      <c r="AR1304" s="1"/>
      <c r="AS1304" s="1"/>
      <c r="AT1304" s="1"/>
      <c r="AU1304" s="1"/>
      <c r="AV1304" s="1"/>
      <c r="AW1304" s="1"/>
      <c r="AX1304" s="1"/>
      <c r="AY1304" s="1"/>
      <c r="AZ1304" s="1"/>
      <c r="BA1304" s="1"/>
      <c r="BB1304" s="1"/>
      <c r="BC1304" s="1"/>
      <c r="BD1304" s="1"/>
      <c r="BE1304" s="1"/>
      <c r="BF1304" s="1"/>
      <c r="BG1304" s="1"/>
      <c r="BH1304" s="1"/>
      <c r="BI1304" s="1"/>
      <c r="BJ1304" s="1"/>
      <c r="BK1304" s="1"/>
      <c r="BL1304" s="1"/>
      <c r="BM1304" s="1"/>
      <c r="BN1304" s="1"/>
      <c r="BO1304" s="1"/>
      <c r="BP1304" s="1"/>
      <c r="BQ1304" s="1"/>
      <c r="BR1304" s="1"/>
      <c r="BS1304" s="1"/>
      <c r="BT1304" s="1"/>
      <c r="BU1304" s="1"/>
      <c r="BV1304" s="1"/>
      <c r="BW1304" s="1"/>
      <c r="BX1304" s="1"/>
      <c r="BY1304" s="1"/>
      <c r="BZ1304" s="1"/>
      <c r="CA1304" s="1"/>
      <c r="CB1304" s="1"/>
      <c r="CC1304" s="1"/>
      <c r="CD1304" s="1"/>
      <c r="CE1304" s="1"/>
      <c r="CF1304" s="1"/>
      <c r="CG1304" s="7"/>
    </row>
    <row r="1305" spans="38:85" x14ac:dyDescent="0.25">
      <c r="AL1305" s="6"/>
      <c r="AM1305" s="1"/>
      <c r="AN1305" s="1"/>
      <c r="AO1305" s="1"/>
      <c r="AP1305" s="1"/>
      <c r="AQ1305" s="1"/>
      <c r="AR1305" s="1"/>
      <c r="AS1305" s="1"/>
      <c r="AT1305" s="1"/>
      <c r="AU1305" s="1"/>
      <c r="AV1305" s="1"/>
      <c r="AW1305" s="1"/>
      <c r="AX1305" s="1"/>
      <c r="AY1305" s="1"/>
      <c r="AZ1305" s="1"/>
      <c r="BA1305" s="1"/>
      <c r="BB1305" s="1"/>
      <c r="BC1305" s="1"/>
      <c r="BD1305" s="1"/>
      <c r="BE1305" s="1"/>
      <c r="BF1305" s="1"/>
      <c r="BG1305" s="1"/>
      <c r="BH1305" s="1"/>
      <c r="BI1305" s="1"/>
      <c r="BJ1305" s="1"/>
      <c r="BK1305" s="1"/>
      <c r="BL1305" s="1"/>
      <c r="BM1305" s="1"/>
      <c r="BN1305" s="1"/>
      <c r="BO1305" s="1"/>
      <c r="BP1305" s="1"/>
      <c r="BQ1305" s="1"/>
      <c r="BR1305" s="1"/>
      <c r="BS1305" s="1"/>
      <c r="BT1305" s="1"/>
      <c r="BU1305" s="1"/>
      <c r="BV1305" s="1"/>
      <c r="BW1305" s="1"/>
      <c r="BX1305" s="1"/>
      <c r="BY1305" s="1"/>
      <c r="BZ1305" s="1"/>
      <c r="CA1305" s="1"/>
      <c r="CB1305" s="1"/>
      <c r="CC1305" s="1"/>
      <c r="CD1305" s="1"/>
      <c r="CE1305" s="1"/>
      <c r="CF1305" s="1"/>
      <c r="CG1305" s="7"/>
    </row>
    <row r="1306" spans="38:85" x14ac:dyDescent="0.25">
      <c r="AL1306" s="6"/>
      <c r="AM1306" s="1"/>
      <c r="AN1306" s="1"/>
      <c r="AO1306" s="1"/>
      <c r="AP1306" s="1"/>
      <c r="AQ1306" s="1"/>
      <c r="AR1306" s="1"/>
      <c r="AS1306" s="1"/>
      <c r="AT1306" s="1"/>
      <c r="AU1306" s="1"/>
      <c r="AV1306" s="1"/>
      <c r="AW1306" s="1"/>
      <c r="AX1306" s="1"/>
      <c r="AY1306" s="1"/>
      <c r="AZ1306" s="1"/>
      <c r="BA1306" s="1"/>
      <c r="BB1306" s="1"/>
      <c r="BC1306" s="1"/>
      <c r="BD1306" s="1"/>
      <c r="BE1306" s="1"/>
      <c r="BF1306" s="1"/>
      <c r="BG1306" s="1"/>
      <c r="BH1306" s="1"/>
      <c r="BI1306" s="1"/>
      <c r="BJ1306" s="1"/>
      <c r="BK1306" s="1"/>
      <c r="BL1306" s="1"/>
      <c r="BM1306" s="1"/>
      <c r="BN1306" s="1"/>
      <c r="BO1306" s="1"/>
      <c r="BP1306" s="1"/>
      <c r="BQ1306" s="1"/>
      <c r="BR1306" s="1"/>
      <c r="BS1306" s="1"/>
      <c r="BT1306" s="1"/>
      <c r="BU1306" s="1"/>
      <c r="BV1306" s="1"/>
      <c r="BW1306" s="1"/>
      <c r="BX1306" s="1"/>
      <c r="BY1306" s="1"/>
      <c r="BZ1306" s="1"/>
      <c r="CA1306" s="1"/>
      <c r="CB1306" s="1"/>
      <c r="CC1306" s="1"/>
      <c r="CD1306" s="1"/>
      <c r="CE1306" s="1"/>
      <c r="CF1306" s="1"/>
      <c r="CG1306" s="7"/>
    </row>
    <row r="1307" spans="38:85" x14ac:dyDescent="0.25">
      <c r="AL1307" s="6"/>
      <c r="AM1307" s="1"/>
      <c r="AN1307" s="1"/>
      <c r="AO1307" s="1"/>
      <c r="AP1307" s="1"/>
      <c r="AQ1307" s="1"/>
      <c r="AR1307" s="1"/>
      <c r="AS1307" s="1"/>
      <c r="AT1307" s="1"/>
      <c r="AU1307" s="1"/>
      <c r="AV1307" s="1"/>
      <c r="AW1307" s="1"/>
      <c r="AX1307" s="1"/>
      <c r="AY1307" s="1"/>
      <c r="AZ1307" s="1"/>
      <c r="BA1307" s="1"/>
      <c r="BB1307" s="1"/>
      <c r="BC1307" s="1"/>
      <c r="BD1307" s="1"/>
      <c r="BE1307" s="1"/>
      <c r="BF1307" s="1"/>
      <c r="BG1307" s="1"/>
      <c r="BH1307" s="1"/>
      <c r="BI1307" s="1"/>
      <c r="BJ1307" s="1"/>
      <c r="BK1307" s="1"/>
      <c r="BL1307" s="1"/>
      <c r="BM1307" s="1"/>
      <c r="BN1307" s="1"/>
      <c r="BO1307" s="1"/>
      <c r="BP1307" s="1"/>
      <c r="BQ1307" s="1"/>
      <c r="BR1307" s="1"/>
      <c r="BS1307" s="1"/>
      <c r="BT1307" s="1"/>
      <c r="BU1307" s="1"/>
      <c r="BV1307" s="1"/>
      <c r="BW1307" s="1"/>
      <c r="BX1307" s="1"/>
      <c r="BY1307" s="1"/>
      <c r="BZ1307" s="1"/>
      <c r="CA1307" s="1"/>
      <c r="CB1307" s="1"/>
      <c r="CC1307" s="1"/>
      <c r="CD1307" s="1"/>
      <c r="CE1307" s="1"/>
      <c r="CF1307" s="1"/>
      <c r="CG1307" s="7"/>
    </row>
    <row r="1308" spans="38:85" x14ac:dyDescent="0.25">
      <c r="AL1308" s="6"/>
      <c r="AM1308" s="1"/>
      <c r="AN1308" s="1"/>
      <c r="AO1308" s="1"/>
      <c r="AP1308" s="1"/>
      <c r="AQ1308" s="1"/>
      <c r="AR1308" s="1"/>
      <c r="AS1308" s="1"/>
      <c r="AT1308" s="1"/>
      <c r="AU1308" s="1"/>
      <c r="AV1308" s="1"/>
      <c r="AW1308" s="1"/>
      <c r="AX1308" s="1"/>
      <c r="AY1308" s="1"/>
      <c r="AZ1308" s="1"/>
      <c r="BA1308" s="1"/>
      <c r="BB1308" s="1"/>
      <c r="BC1308" s="1"/>
      <c r="BD1308" s="1"/>
      <c r="BE1308" s="1"/>
      <c r="BF1308" s="1"/>
      <c r="BG1308" s="1"/>
      <c r="BH1308" s="1"/>
      <c r="BI1308" s="1"/>
      <c r="BJ1308" s="1"/>
      <c r="BK1308" s="1"/>
      <c r="BL1308" s="1"/>
      <c r="BM1308" s="1"/>
      <c r="BN1308" s="1"/>
      <c r="BO1308" s="1"/>
      <c r="BP1308" s="1"/>
      <c r="BQ1308" s="1"/>
      <c r="BR1308" s="1"/>
      <c r="BS1308" s="1"/>
      <c r="BT1308" s="1"/>
      <c r="BU1308" s="1"/>
      <c r="BV1308" s="1"/>
      <c r="BW1308" s="1"/>
      <c r="BX1308" s="1"/>
      <c r="BY1308" s="1"/>
      <c r="BZ1308" s="1"/>
      <c r="CA1308" s="1"/>
      <c r="CB1308" s="1"/>
      <c r="CC1308" s="1"/>
      <c r="CD1308" s="1"/>
      <c r="CE1308" s="1"/>
      <c r="CF1308" s="1"/>
      <c r="CG1308" s="7"/>
    </row>
    <row r="1309" spans="38:85" x14ac:dyDescent="0.25">
      <c r="AL1309" s="6"/>
      <c r="AM1309" s="1"/>
      <c r="AN1309" s="1"/>
      <c r="AO1309" s="1"/>
      <c r="AP1309" s="1"/>
      <c r="AQ1309" s="1"/>
      <c r="AR1309" s="1"/>
      <c r="AS1309" s="1"/>
      <c r="AT1309" s="1"/>
      <c r="AU1309" s="1"/>
      <c r="AV1309" s="1"/>
      <c r="AW1309" s="1"/>
      <c r="AX1309" s="1"/>
      <c r="AY1309" s="1"/>
      <c r="AZ1309" s="1"/>
      <c r="BA1309" s="1"/>
      <c r="BB1309" s="1"/>
      <c r="BC1309" s="1"/>
      <c r="BD1309" s="1"/>
      <c r="BE1309" s="1"/>
      <c r="BF1309" s="1"/>
      <c r="BG1309" s="1"/>
      <c r="BH1309" s="1"/>
      <c r="BI1309" s="1"/>
      <c r="BJ1309" s="1"/>
      <c r="BK1309" s="1"/>
      <c r="BL1309" s="1"/>
      <c r="BM1309" s="1"/>
      <c r="BN1309" s="1"/>
      <c r="BO1309" s="1"/>
      <c r="BP1309" s="1"/>
      <c r="BQ1309" s="1"/>
      <c r="BR1309" s="1"/>
      <c r="BS1309" s="1"/>
      <c r="BT1309" s="1"/>
      <c r="BU1309" s="1"/>
      <c r="BV1309" s="1"/>
      <c r="BW1309" s="1"/>
      <c r="BX1309" s="1"/>
      <c r="BY1309" s="1"/>
      <c r="BZ1309" s="1"/>
      <c r="CA1309" s="1"/>
      <c r="CB1309" s="1"/>
      <c r="CC1309" s="1"/>
      <c r="CD1309" s="1"/>
      <c r="CE1309" s="1"/>
      <c r="CF1309" s="1"/>
      <c r="CG1309" s="7"/>
    </row>
    <row r="1310" spans="38:85" x14ac:dyDescent="0.25">
      <c r="AL1310" s="6"/>
      <c r="AM1310" s="1"/>
      <c r="AN1310" s="1"/>
      <c r="AO1310" s="1"/>
      <c r="AP1310" s="1"/>
      <c r="AQ1310" s="1"/>
      <c r="AR1310" s="1"/>
      <c r="AS1310" s="1"/>
      <c r="AT1310" s="1"/>
      <c r="AU1310" s="1"/>
      <c r="AV1310" s="1"/>
      <c r="AW1310" s="1"/>
      <c r="AX1310" s="1"/>
      <c r="AY1310" s="1"/>
      <c r="AZ1310" s="1"/>
      <c r="BA1310" s="1"/>
      <c r="BB1310" s="1"/>
      <c r="BC1310" s="1"/>
      <c r="BD1310" s="1"/>
      <c r="BE1310" s="1"/>
      <c r="BF1310" s="1"/>
      <c r="BG1310" s="1"/>
      <c r="BH1310" s="1"/>
      <c r="BI1310" s="1"/>
      <c r="BJ1310" s="1"/>
      <c r="BK1310" s="1"/>
      <c r="BL1310" s="1"/>
      <c r="BM1310" s="1"/>
      <c r="BN1310" s="1"/>
      <c r="BO1310" s="1"/>
      <c r="BP1310" s="1"/>
      <c r="BQ1310" s="1"/>
      <c r="BR1310" s="1"/>
      <c r="BS1310" s="1"/>
      <c r="BT1310" s="1"/>
      <c r="BU1310" s="1"/>
      <c r="BV1310" s="1"/>
      <c r="BW1310" s="1"/>
      <c r="BX1310" s="1"/>
      <c r="BY1310" s="1"/>
      <c r="BZ1310" s="1"/>
      <c r="CA1310" s="1"/>
      <c r="CB1310" s="1"/>
      <c r="CC1310" s="1"/>
      <c r="CD1310" s="1"/>
      <c r="CE1310" s="1"/>
      <c r="CF1310" s="1"/>
      <c r="CG1310" s="7"/>
    </row>
    <row r="1311" spans="38:85" x14ac:dyDescent="0.25">
      <c r="AL1311" s="6"/>
      <c r="AM1311" s="1"/>
      <c r="AN1311" s="1"/>
      <c r="AO1311" s="1"/>
      <c r="AP1311" s="1"/>
      <c r="AQ1311" s="1"/>
      <c r="AR1311" s="1"/>
      <c r="AS1311" s="1"/>
      <c r="AT1311" s="1"/>
      <c r="AU1311" s="1"/>
      <c r="AV1311" s="1"/>
      <c r="AW1311" s="1"/>
      <c r="AX1311" s="1"/>
      <c r="AY1311" s="1"/>
      <c r="AZ1311" s="1"/>
      <c r="BA1311" s="1"/>
      <c r="BB1311" s="1"/>
      <c r="BC1311" s="1"/>
      <c r="BD1311" s="1"/>
      <c r="BE1311" s="1"/>
      <c r="BF1311" s="1"/>
      <c r="BG1311" s="1"/>
      <c r="BH1311" s="1"/>
      <c r="BI1311" s="1"/>
      <c r="BJ1311" s="1"/>
      <c r="BK1311" s="1"/>
      <c r="BL1311" s="1"/>
      <c r="BM1311" s="1"/>
      <c r="BN1311" s="1"/>
      <c r="BO1311" s="1"/>
      <c r="BP1311" s="1"/>
      <c r="BQ1311" s="1"/>
      <c r="BR1311" s="1"/>
      <c r="BS1311" s="1"/>
      <c r="BT1311" s="1"/>
      <c r="BU1311" s="1"/>
      <c r="BV1311" s="1"/>
      <c r="BW1311" s="1"/>
      <c r="BX1311" s="1"/>
      <c r="BY1311" s="1"/>
      <c r="BZ1311" s="1"/>
      <c r="CA1311" s="1"/>
      <c r="CB1311" s="1"/>
      <c r="CC1311" s="1"/>
      <c r="CD1311" s="1"/>
      <c r="CE1311" s="1"/>
      <c r="CF1311" s="1"/>
      <c r="CG1311" s="7"/>
    </row>
    <row r="1312" spans="38:85" x14ac:dyDescent="0.25">
      <c r="AL1312" s="6"/>
      <c r="AM1312" s="1"/>
      <c r="AN1312" s="1"/>
      <c r="AO1312" s="1"/>
      <c r="AP1312" s="1"/>
      <c r="AQ1312" s="1"/>
      <c r="AR1312" s="1"/>
      <c r="AS1312" s="1"/>
      <c r="AT1312" s="1"/>
      <c r="AU1312" s="1"/>
      <c r="AV1312" s="1"/>
      <c r="AW1312" s="1"/>
      <c r="AX1312" s="1"/>
      <c r="AY1312" s="1"/>
      <c r="AZ1312" s="1"/>
      <c r="BA1312" s="1"/>
      <c r="BB1312" s="1"/>
      <c r="BC1312" s="1"/>
      <c r="BD1312" s="1"/>
      <c r="BE1312" s="1"/>
      <c r="BF1312" s="1"/>
      <c r="BG1312" s="1"/>
      <c r="BH1312" s="1"/>
      <c r="BI1312" s="1"/>
      <c r="BJ1312" s="1"/>
      <c r="BK1312" s="1"/>
      <c r="BL1312" s="1"/>
      <c r="BM1312" s="1"/>
      <c r="BN1312" s="1"/>
      <c r="BO1312" s="1"/>
      <c r="BP1312" s="1"/>
      <c r="BQ1312" s="1"/>
      <c r="BR1312" s="1"/>
      <c r="BS1312" s="1"/>
      <c r="BT1312" s="1"/>
      <c r="BU1312" s="1"/>
      <c r="BV1312" s="1"/>
      <c r="BW1312" s="1"/>
      <c r="BX1312" s="1"/>
      <c r="BY1312" s="1"/>
      <c r="BZ1312" s="1"/>
      <c r="CA1312" s="1"/>
      <c r="CB1312" s="1"/>
      <c r="CC1312" s="1"/>
      <c r="CD1312" s="1"/>
      <c r="CE1312" s="1"/>
      <c r="CF1312" s="1"/>
      <c r="CG1312" s="7"/>
    </row>
    <row r="1313" spans="38:85" x14ac:dyDescent="0.25">
      <c r="AL1313" s="6"/>
      <c r="AM1313" s="1"/>
      <c r="AN1313" s="1"/>
      <c r="AO1313" s="1"/>
      <c r="AP1313" s="1"/>
      <c r="AQ1313" s="1"/>
      <c r="AR1313" s="1"/>
      <c r="AS1313" s="1"/>
      <c r="AT1313" s="1"/>
      <c r="AU1313" s="1"/>
      <c r="AV1313" s="1"/>
      <c r="AW1313" s="1"/>
      <c r="AX1313" s="1"/>
      <c r="AY1313" s="1"/>
      <c r="AZ1313" s="1"/>
      <c r="BA1313" s="1"/>
      <c r="BB1313" s="1"/>
      <c r="BC1313" s="1"/>
      <c r="BD1313" s="1"/>
      <c r="BE1313" s="1"/>
      <c r="BF1313" s="1"/>
      <c r="BG1313" s="1"/>
      <c r="BH1313" s="1"/>
      <c r="BI1313" s="1"/>
      <c r="BJ1313" s="1"/>
      <c r="BK1313" s="1"/>
      <c r="BL1313" s="1"/>
      <c r="BM1313" s="1"/>
      <c r="BN1313" s="1"/>
      <c r="BO1313" s="1"/>
      <c r="BP1313" s="1"/>
      <c r="BQ1313" s="1"/>
      <c r="BR1313" s="1"/>
      <c r="BS1313" s="1"/>
      <c r="BT1313" s="1"/>
      <c r="BU1313" s="1"/>
      <c r="BV1313" s="1"/>
      <c r="BW1313" s="1"/>
      <c r="BX1313" s="1"/>
      <c r="BY1313" s="1"/>
      <c r="BZ1313" s="1"/>
      <c r="CA1313" s="1"/>
      <c r="CB1313" s="1"/>
      <c r="CC1313" s="1"/>
      <c r="CD1313" s="1"/>
      <c r="CE1313" s="1"/>
      <c r="CF1313" s="1"/>
      <c r="CG1313" s="7"/>
    </row>
    <row r="1314" spans="38:85" x14ac:dyDescent="0.25">
      <c r="AL1314" s="6"/>
      <c r="AM1314" s="1"/>
      <c r="AN1314" s="1"/>
      <c r="AO1314" s="1"/>
      <c r="AP1314" s="1"/>
      <c r="AQ1314" s="1"/>
      <c r="AR1314" s="1"/>
      <c r="AS1314" s="1"/>
      <c r="AT1314" s="1"/>
      <c r="AU1314" s="1"/>
      <c r="AV1314" s="1"/>
      <c r="AW1314" s="1"/>
      <c r="AX1314" s="1"/>
      <c r="AY1314" s="1"/>
      <c r="AZ1314" s="1"/>
      <c r="BA1314" s="1"/>
      <c r="BB1314" s="1"/>
      <c r="BC1314" s="1"/>
      <c r="BD1314" s="1"/>
      <c r="BE1314" s="1"/>
      <c r="BF1314" s="1"/>
      <c r="BG1314" s="1"/>
      <c r="BH1314" s="1"/>
      <c r="BI1314" s="1"/>
      <c r="BJ1314" s="1"/>
      <c r="BK1314" s="1"/>
      <c r="BL1314" s="1"/>
      <c r="BM1314" s="1"/>
      <c r="BN1314" s="1"/>
      <c r="BO1314" s="1"/>
      <c r="BP1314" s="1"/>
      <c r="BQ1314" s="1"/>
      <c r="BR1314" s="1"/>
      <c r="BS1314" s="1"/>
      <c r="BT1314" s="1"/>
      <c r="BU1314" s="1"/>
      <c r="BV1314" s="1"/>
      <c r="BW1314" s="1"/>
      <c r="BX1314" s="1"/>
      <c r="BY1314" s="1"/>
      <c r="BZ1314" s="1"/>
      <c r="CA1314" s="1"/>
      <c r="CB1314" s="1"/>
      <c r="CC1314" s="1"/>
      <c r="CD1314" s="1"/>
      <c r="CE1314" s="1"/>
      <c r="CF1314" s="1"/>
      <c r="CG1314" s="7"/>
    </row>
    <row r="1315" spans="38:85" x14ac:dyDescent="0.25">
      <c r="AL1315" s="6"/>
      <c r="AM1315" s="1"/>
      <c r="AN1315" s="1"/>
      <c r="AO1315" s="1"/>
      <c r="AP1315" s="1"/>
      <c r="AQ1315" s="1"/>
      <c r="AR1315" s="1"/>
      <c r="AS1315" s="1"/>
      <c r="AT1315" s="1"/>
      <c r="AU1315" s="1"/>
      <c r="AV1315" s="1"/>
      <c r="AW1315" s="1"/>
      <c r="AX1315" s="1"/>
      <c r="AY1315" s="1"/>
      <c r="AZ1315" s="1"/>
      <c r="BA1315" s="1"/>
      <c r="BB1315" s="1"/>
      <c r="BC1315" s="1"/>
      <c r="BD1315" s="1"/>
      <c r="BE1315" s="1"/>
      <c r="BF1315" s="1"/>
      <c r="BG1315" s="1"/>
      <c r="BH1315" s="1"/>
      <c r="BI1315" s="1"/>
      <c r="BJ1315" s="1"/>
      <c r="BK1315" s="1"/>
      <c r="BL1315" s="1"/>
      <c r="BM1315" s="1"/>
      <c r="BN1315" s="1"/>
      <c r="BO1315" s="1"/>
      <c r="BP1315" s="1"/>
      <c r="BQ1315" s="1"/>
      <c r="BR1315" s="1"/>
      <c r="BS1315" s="1"/>
      <c r="BT1315" s="1"/>
      <c r="BU1315" s="1"/>
      <c r="BV1315" s="1"/>
      <c r="BW1315" s="1"/>
      <c r="BX1315" s="1"/>
      <c r="BY1315" s="1"/>
      <c r="BZ1315" s="1"/>
      <c r="CA1315" s="1"/>
      <c r="CB1315" s="1"/>
      <c r="CC1315" s="1"/>
      <c r="CD1315" s="1"/>
      <c r="CE1315" s="1"/>
      <c r="CF1315" s="1"/>
      <c r="CG1315" s="7"/>
    </row>
    <row r="1316" spans="38:85" x14ac:dyDescent="0.25">
      <c r="AL1316" s="6"/>
      <c r="AM1316" s="1"/>
      <c r="AN1316" s="1"/>
      <c r="AO1316" s="1"/>
      <c r="AP1316" s="1"/>
      <c r="AQ1316" s="1"/>
      <c r="AR1316" s="1"/>
      <c r="AS1316" s="1"/>
      <c r="AT1316" s="1"/>
      <c r="AU1316" s="1"/>
      <c r="AV1316" s="1"/>
      <c r="AW1316" s="1"/>
      <c r="AX1316" s="1"/>
      <c r="AY1316" s="1"/>
      <c r="AZ1316" s="1"/>
      <c r="BA1316" s="1"/>
      <c r="BB1316" s="1"/>
      <c r="BC1316" s="1"/>
      <c r="BD1316" s="1"/>
      <c r="BE1316" s="1"/>
      <c r="BF1316" s="1"/>
      <c r="BG1316" s="1"/>
      <c r="BH1316" s="1"/>
      <c r="BI1316" s="1"/>
      <c r="BJ1316" s="1"/>
      <c r="BK1316" s="1"/>
      <c r="BL1316" s="1"/>
      <c r="BM1316" s="1"/>
      <c r="BN1316" s="1"/>
      <c r="BO1316" s="1"/>
      <c r="BP1316" s="1"/>
      <c r="BQ1316" s="1"/>
      <c r="BR1316" s="1"/>
      <c r="BS1316" s="1"/>
      <c r="BT1316" s="1"/>
      <c r="BU1316" s="1"/>
      <c r="BV1316" s="1"/>
      <c r="BW1316" s="1"/>
      <c r="BX1316" s="1"/>
      <c r="BY1316" s="1"/>
      <c r="BZ1316" s="1"/>
      <c r="CA1316" s="1"/>
      <c r="CB1316" s="1"/>
      <c r="CC1316" s="1"/>
      <c r="CD1316" s="1"/>
      <c r="CE1316" s="1"/>
      <c r="CF1316" s="1"/>
      <c r="CG1316" s="7"/>
    </row>
    <row r="1317" spans="38:85" x14ac:dyDescent="0.25">
      <c r="AL1317" s="6"/>
      <c r="AM1317" s="1"/>
      <c r="AN1317" s="1"/>
      <c r="AO1317" s="1"/>
      <c r="AP1317" s="1"/>
      <c r="AQ1317" s="1"/>
      <c r="AR1317" s="1"/>
      <c r="AS1317" s="1"/>
      <c r="AT1317" s="1"/>
      <c r="AU1317" s="1"/>
      <c r="AV1317" s="1"/>
      <c r="AW1317" s="1"/>
      <c r="AX1317" s="1"/>
      <c r="AY1317" s="1"/>
      <c r="AZ1317" s="1"/>
      <c r="BA1317" s="1"/>
      <c r="BB1317" s="1"/>
      <c r="BC1317" s="1"/>
      <c r="BD1317" s="1"/>
      <c r="BE1317" s="1"/>
      <c r="BF1317" s="1"/>
      <c r="BG1317" s="1"/>
      <c r="BH1317" s="1"/>
      <c r="BI1317" s="1"/>
      <c r="BJ1317" s="1"/>
      <c r="BK1317" s="1"/>
      <c r="BL1317" s="1"/>
      <c r="BM1317" s="1"/>
      <c r="BN1317" s="1"/>
      <c r="BO1317" s="1"/>
      <c r="BP1317" s="1"/>
      <c r="BQ1317" s="1"/>
      <c r="BR1317" s="1"/>
      <c r="BS1317" s="1"/>
      <c r="BT1317" s="1"/>
      <c r="BU1317" s="1"/>
      <c r="BV1317" s="1"/>
      <c r="BW1317" s="1"/>
      <c r="BX1317" s="1"/>
      <c r="BY1317" s="1"/>
      <c r="BZ1317" s="1"/>
      <c r="CA1317" s="1"/>
      <c r="CB1317" s="1"/>
      <c r="CC1317" s="1"/>
      <c r="CD1317" s="1"/>
      <c r="CE1317" s="1"/>
      <c r="CF1317" s="1"/>
      <c r="CG1317" s="7"/>
    </row>
    <row r="1318" spans="38:85" x14ac:dyDescent="0.25">
      <c r="AL1318" s="6"/>
      <c r="AM1318" s="1"/>
      <c r="AN1318" s="1"/>
      <c r="AO1318" s="1"/>
      <c r="AP1318" s="1"/>
      <c r="AQ1318" s="1"/>
      <c r="AR1318" s="1"/>
      <c r="AS1318" s="1"/>
      <c r="AT1318" s="1"/>
      <c r="AU1318" s="1"/>
      <c r="AV1318" s="1"/>
      <c r="AW1318" s="1"/>
      <c r="AX1318" s="1"/>
      <c r="AY1318" s="1"/>
      <c r="AZ1318" s="1"/>
      <c r="BA1318" s="1"/>
      <c r="BB1318" s="1"/>
      <c r="BC1318" s="1"/>
      <c r="BD1318" s="1"/>
      <c r="BE1318" s="1"/>
      <c r="BF1318" s="1"/>
      <c r="BG1318" s="1"/>
      <c r="BH1318" s="1"/>
      <c r="BI1318" s="1"/>
      <c r="BJ1318" s="1"/>
      <c r="BK1318" s="1"/>
      <c r="BL1318" s="1"/>
      <c r="BM1318" s="1"/>
      <c r="BN1318" s="1"/>
      <c r="BO1318" s="1"/>
      <c r="BP1318" s="1"/>
      <c r="BQ1318" s="1"/>
      <c r="BR1318" s="1"/>
      <c r="BS1318" s="1"/>
      <c r="BT1318" s="1"/>
      <c r="BU1318" s="1"/>
      <c r="BV1318" s="1"/>
      <c r="BW1318" s="1"/>
      <c r="BX1318" s="1"/>
      <c r="BY1318" s="1"/>
      <c r="BZ1318" s="1"/>
      <c r="CA1318" s="1"/>
      <c r="CB1318" s="1"/>
      <c r="CC1318" s="1"/>
      <c r="CD1318" s="1"/>
      <c r="CE1318" s="1"/>
      <c r="CF1318" s="1"/>
      <c r="CG1318" s="7"/>
    </row>
    <row r="1319" spans="38:85" x14ac:dyDescent="0.25">
      <c r="AL1319" s="6"/>
      <c r="AM1319" s="1"/>
      <c r="AN1319" s="1"/>
      <c r="AO1319" s="1"/>
      <c r="AP1319" s="1"/>
      <c r="AQ1319" s="1"/>
      <c r="AR1319" s="1"/>
      <c r="AS1319" s="1"/>
      <c r="AT1319" s="1"/>
      <c r="AU1319" s="1"/>
      <c r="AV1319" s="1"/>
      <c r="AW1319" s="1"/>
      <c r="AX1319" s="1"/>
      <c r="AY1319" s="1"/>
      <c r="AZ1319" s="1"/>
      <c r="BA1319" s="1"/>
      <c r="BB1319" s="1"/>
      <c r="BC1319" s="1"/>
      <c r="BD1319" s="1"/>
      <c r="BE1319" s="1"/>
      <c r="BF1319" s="1"/>
      <c r="BG1319" s="1"/>
      <c r="BH1319" s="1"/>
      <c r="BI1319" s="1"/>
      <c r="BJ1319" s="1"/>
      <c r="BK1319" s="1"/>
      <c r="BL1319" s="1"/>
      <c r="BM1319" s="1"/>
      <c r="BN1319" s="1"/>
      <c r="BO1319" s="1"/>
      <c r="BP1319" s="1"/>
      <c r="BQ1319" s="1"/>
      <c r="BR1319" s="1"/>
      <c r="BS1319" s="1"/>
      <c r="BT1319" s="1"/>
      <c r="BU1319" s="1"/>
      <c r="BV1319" s="1"/>
      <c r="BW1319" s="1"/>
      <c r="BX1319" s="1"/>
      <c r="BY1319" s="1"/>
      <c r="BZ1319" s="1"/>
      <c r="CA1319" s="1"/>
      <c r="CB1319" s="1"/>
      <c r="CC1319" s="1"/>
      <c r="CD1319" s="1"/>
      <c r="CE1319" s="1"/>
      <c r="CF1319" s="1"/>
      <c r="CG1319" s="7"/>
    </row>
    <row r="1320" spans="38:85" x14ac:dyDescent="0.25">
      <c r="AL1320" s="6"/>
      <c r="AM1320" s="1"/>
      <c r="AN1320" s="1"/>
      <c r="AO1320" s="1"/>
      <c r="AP1320" s="1"/>
      <c r="AQ1320" s="1"/>
      <c r="AR1320" s="1"/>
      <c r="AS1320" s="1"/>
      <c r="AT1320" s="1"/>
      <c r="AU1320" s="1"/>
      <c r="AV1320" s="1"/>
      <c r="AW1320" s="1"/>
      <c r="AX1320" s="1"/>
      <c r="AY1320" s="1"/>
      <c r="AZ1320" s="1"/>
      <c r="BA1320" s="1"/>
      <c r="BB1320" s="1"/>
      <c r="BC1320" s="1"/>
      <c r="BD1320" s="1"/>
      <c r="BE1320" s="1"/>
      <c r="BF1320" s="1"/>
      <c r="BG1320" s="1"/>
      <c r="BH1320" s="1"/>
      <c r="BI1320" s="1"/>
      <c r="BJ1320" s="1"/>
      <c r="BK1320" s="1"/>
      <c r="BL1320" s="1"/>
      <c r="BM1320" s="1"/>
      <c r="BN1320" s="1"/>
      <c r="BO1320" s="1"/>
      <c r="BP1320" s="1"/>
      <c r="BQ1320" s="1"/>
      <c r="BR1320" s="1"/>
      <c r="BS1320" s="1"/>
      <c r="BT1320" s="1"/>
      <c r="BU1320" s="1"/>
      <c r="BV1320" s="1"/>
      <c r="BW1320" s="1"/>
      <c r="BX1320" s="1"/>
      <c r="BY1320" s="1"/>
      <c r="BZ1320" s="1"/>
      <c r="CA1320" s="1"/>
      <c r="CB1320" s="1"/>
      <c r="CC1320" s="1"/>
      <c r="CD1320" s="1"/>
      <c r="CE1320" s="1"/>
      <c r="CF1320" s="1"/>
      <c r="CG1320" s="7"/>
    </row>
    <row r="1321" spans="38:85" x14ac:dyDescent="0.25">
      <c r="AL1321" s="6"/>
      <c r="AM1321" s="1"/>
      <c r="AN1321" s="1"/>
      <c r="AO1321" s="1"/>
      <c r="AP1321" s="1"/>
      <c r="AQ1321" s="1"/>
      <c r="AR1321" s="1"/>
      <c r="AS1321" s="1"/>
      <c r="AT1321" s="1"/>
      <c r="AU1321" s="1"/>
      <c r="AV1321" s="1"/>
      <c r="AW1321" s="1"/>
      <c r="AX1321" s="1"/>
      <c r="AY1321" s="1"/>
      <c r="AZ1321" s="1"/>
      <c r="BA1321" s="1"/>
      <c r="BB1321" s="1"/>
      <c r="BC1321" s="1"/>
      <c r="BD1321" s="1"/>
      <c r="BE1321" s="1"/>
      <c r="BF1321" s="1"/>
      <c r="BG1321" s="1"/>
      <c r="BH1321" s="1"/>
      <c r="BI1321" s="1"/>
      <c r="BJ1321" s="1"/>
      <c r="BK1321" s="1"/>
      <c r="BL1321" s="1"/>
      <c r="BM1321" s="1"/>
      <c r="BN1321" s="1"/>
      <c r="BO1321" s="1"/>
      <c r="BP1321" s="1"/>
      <c r="BQ1321" s="1"/>
      <c r="BR1321" s="1"/>
      <c r="BS1321" s="1"/>
      <c r="BT1321" s="1"/>
      <c r="BU1321" s="1"/>
      <c r="BV1321" s="1"/>
      <c r="BW1321" s="1"/>
      <c r="BX1321" s="1"/>
      <c r="BY1321" s="1"/>
      <c r="BZ1321" s="1"/>
      <c r="CA1321" s="1"/>
      <c r="CB1321" s="1"/>
      <c r="CC1321" s="1"/>
      <c r="CD1321" s="1"/>
      <c r="CE1321" s="1"/>
      <c r="CF1321" s="1"/>
      <c r="CG1321" s="7"/>
    </row>
    <row r="1322" spans="38:85" x14ac:dyDescent="0.25">
      <c r="AL1322" s="6"/>
      <c r="AM1322" s="1"/>
      <c r="AN1322" s="1"/>
      <c r="AO1322" s="1"/>
      <c r="AP1322" s="1"/>
      <c r="AQ1322" s="1"/>
      <c r="AR1322" s="1"/>
      <c r="AS1322" s="1"/>
      <c r="AT1322" s="1"/>
      <c r="AU1322" s="1"/>
      <c r="AV1322" s="1"/>
      <c r="AW1322" s="1"/>
      <c r="AX1322" s="1"/>
      <c r="AY1322" s="1"/>
      <c r="AZ1322" s="1"/>
      <c r="BA1322" s="1"/>
      <c r="BB1322" s="1"/>
      <c r="BC1322" s="1"/>
      <c r="BD1322" s="1"/>
      <c r="BE1322" s="1"/>
      <c r="BF1322" s="1"/>
      <c r="BG1322" s="1"/>
      <c r="BH1322" s="1"/>
      <c r="BI1322" s="1"/>
      <c r="BJ1322" s="1"/>
      <c r="BK1322" s="1"/>
      <c r="BL1322" s="1"/>
      <c r="BM1322" s="1"/>
      <c r="BN1322" s="1"/>
      <c r="BO1322" s="1"/>
      <c r="BP1322" s="1"/>
      <c r="BQ1322" s="1"/>
      <c r="BR1322" s="1"/>
      <c r="BS1322" s="1"/>
      <c r="BT1322" s="1"/>
      <c r="BU1322" s="1"/>
      <c r="BV1322" s="1"/>
      <c r="BW1322" s="1"/>
      <c r="BX1322" s="1"/>
      <c r="BY1322" s="1"/>
      <c r="BZ1322" s="1"/>
      <c r="CA1322" s="1"/>
      <c r="CB1322" s="1"/>
      <c r="CC1322" s="1"/>
      <c r="CD1322" s="1"/>
      <c r="CE1322" s="1"/>
      <c r="CF1322" s="1"/>
      <c r="CG1322" s="7"/>
    </row>
    <row r="1323" spans="38:85" x14ac:dyDescent="0.25">
      <c r="AL1323" s="6"/>
      <c r="AM1323" s="1"/>
      <c r="AN1323" s="1"/>
      <c r="AO1323" s="1"/>
      <c r="AP1323" s="1"/>
      <c r="AQ1323" s="1"/>
      <c r="AR1323" s="1"/>
      <c r="AS1323" s="1"/>
      <c r="AT1323" s="1"/>
      <c r="AU1323" s="1"/>
      <c r="AV1323" s="1"/>
      <c r="AW1323" s="1"/>
      <c r="AX1323" s="1"/>
      <c r="AY1323" s="1"/>
      <c r="AZ1323" s="1"/>
      <c r="BA1323" s="1"/>
      <c r="BB1323" s="1"/>
      <c r="BC1323" s="1"/>
      <c r="BD1323" s="1"/>
      <c r="BE1323" s="1"/>
      <c r="BF1323" s="1"/>
      <c r="BG1323" s="1"/>
      <c r="BH1323" s="1"/>
      <c r="BI1323" s="1"/>
      <c r="BJ1323" s="1"/>
      <c r="BK1323" s="1"/>
      <c r="BL1323" s="1"/>
      <c r="BM1323" s="1"/>
      <c r="BN1323" s="1"/>
      <c r="BO1323" s="1"/>
      <c r="BP1323" s="1"/>
      <c r="BQ1323" s="1"/>
      <c r="BR1323" s="1"/>
      <c r="BS1323" s="1"/>
      <c r="BT1323" s="1"/>
      <c r="BU1323" s="1"/>
      <c r="BV1323" s="1"/>
      <c r="BW1323" s="1"/>
      <c r="BX1323" s="1"/>
      <c r="BY1323" s="1"/>
      <c r="BZ1323" s="1"/>
      <c r="CA1323" s="1"/>
      <c r="CB1323" s="1"/>
      <c r="CC1323" s="1"/>
      <c r="CD1323" s="1"/>
      <c r="CE1323" s="1"/>
      <c r="CF1323" s="1"/>
      <c r="CG1323" s="7"/>
    </row>
    <row r="1324" spans="38:85" x14ac:dyDescent="0.25">
      <c r="AL1324" s="6"/>
      <c r="AM1324" s="1"/>
      <c r="AN1324" s="1"/>
      <c r="AO1324" s="1"/>
      <c r="AP1324" s="1"/>
      <c r="AQ1324" s="1"/>
      <c r="AR1324" s="1"/>
      <c r="AS1324" s="1"/>
      <c r="AT1324" s="1"/>
      <c r="AU1324" s="1"/>
      <c r="AV1324" s="1"/>
      <c r="AW1324" s="1"/>
      <c r="AX1324" s="1"/>
      <c r="AY1324" s="1"/>
      <c r="AZ1324" s="1"/>
      <c r="BA1324" s="1"/>
      <c r="BB1324" s="1"/>
      <c r="BC1324" s="1"/>
      <c r="BD1324" s="1"/>
      <c r="BE1324" s="1"/>
      <c r="BF1324" s="1"/>
      <c r="BG1324" s="1"/>
      <c r="BH1324" s="1"/>
      <c r="BI1324" s="1"/>
      <c r="BJ1324" s="1"/>
      <c r="BK1324" s="1"/>
      <c r="BL1324" s="1"/>
      <c r="BM1324" s="1"/>
      <c r="BN1324" s="1"/>
      <c r="BO1324" s="1"/>
      <c r="BP1324" s="1"/>
      <c r="BQ1324" s="1"/>
      <c r="BR1324" s="1"/>
      <c r="BS1324" s="1"/>
      <c r="BT1324" s="1"/>
      <c r="BU1324" s="1"/>
      <c r="BV1324" s="1"/>
      <c r="BW1324" s="1"/>
      <c r="BX1324" s="1"/>
      <c r="BY1324" s="1"/>
      <c r="BZ1324" s="1"/>
      <c r="CA1324" s="1"/>
      <c r="CB1324" s="1"/>
      <c r="CC1324" s="1"/>
      <c r="CD1324" s="1"/>
      <c r="CE1324" s="1"/>
      <c r="CF1324" s="1"/>
      <c r="CG1324" s="7"/>
    </row>
    <row r="1325" spans="38:85" x14ac:dyDescent="0.25">
      <c r="AL1325" s="6"/>
      <c r="AM1325" s="1"/>
      <c r="AN1325" s="1"/>
      <c r="AO1325" s="1"/>
      <c r="AP1325" s="1"/>
      <c r="AQ1325" s="1"/>
      <c r="AR1325" s="1"/>
      <c r="AS1325" s="1"/>
      <c r="AT1325" s="1"/>
      <c r="AU1325" s="1"/>
      <c r="AV1325" s="1"/>
      <c r="AW1325" s="1"/>
      <c r="AX1325" s="1"/>
      <c r="AY1325" s="1"/>
      <c r="AZ1325" s="1"/>
      <c r="BA1325" s="1"/>
      <c r="BB1325" s="1"/>
      <c r="BC1325" s="1"/>
      <c r="BD1325" s="1"/>
      <c r="BE1325" s="1"/>
      <c r="BF1325" s="1"/>
      <c r="BG1325" s="1"/>
      <c r="BH1325" s="1"/>
      <c r="BI1325" s="1"/>
      <c r="BJ1325" s="1"/>
      <c r="BK1325" s="1"/>
      <c r="BL1325" s="1"/>
      <c r="BM1325" s="1"/>
      <c r="BN1325" s="1"/>
      <c r="BO1325" s="1"/>
      <c r="BP1325" s="1"/>
      <c r="BQ1325" s="1"/>
      <c r="BR1325" s="1"/>
      <c r="BS1325" s="1"/>
      <c r="BT1325" s="1"/>
      <c r="BU1325" s="1"/>
      <c r="BV1325" s="1"/>
      <c r="BW1325" s="1"/>
      <c r="BX1325" s="1"/>
      <c r="BY1325" s="1"/>
      <c r="BZ1325" s="1"/>
      <c r="CA1325" s="1"/>
      <c r="CB1325" s="1"/>
      <c r="CC1325" s="1"/>
      <c r="CD1325" s="1"/>
      <c r="CE1325" s="1"/>
      <c r="CF1325" s="1"/>
      <c r="CG1325" s="7"/>
    </row>
    <row r="1326" spans="38:85" x14ac:dyDescent="0.25">
      <c r="AL1326" s="6"/>
      <c r="AM1326" s="1"/>
      <c r="AN1326" s="1"/>
      <c r="AO1326" s="1"/>
      <c r="AP1326" s="1"/>
      <c r="AQ1326" s="1"/>
      <c r="AR1326" s="1"/>
      <c r="AS1326" s="1"/>
      <c r="AT1326" s="1"/>
      <c r="AU1326" s="1"/>
      <c r="AV1326" s="1"/>
      <c r="AW1326" s="1"/>
      <c r="AX1326" s="1"/>
      <c r="AY1326" s="1"/>
      <c r="AZ1326" s="1"/>
      <c r="BA1326" s="1"/>
      <c r="BB1326" s="1"/>
      <c r="BC1326" s="1"/>
      <c r="BD1326" s="1"/>
      <c r="BE1326" s="1"/>
      <c r="BF1326" s="1"/>
      <c r="BG1326" s="1"/>
      <c r="BH1326" s="1"/>
      <c r="BI1326" s="1"/>
      <c r="BJ1326" s="1"/>
      <c r="BK1326" s="1"/>
      <c r="BL1326" s="1"/>
      <c r="BM1326" s="1"/>
      <c r="BN1326" s="1"/>
      <c r="BO1326" s="1"/>
      <c r="BP1326" s="1"/>
      <c r="BQ1326" s="1"/>
      <c r="BR1326" s="1"/>
      <c r="BS1326" s="1"/>
      <c r="BT1326" s="1"/>
      <c r="BU1326" s="1"/>
      <c r="BV1326" s="1"/>
      <c r="BW1326" s="1"/>
      <c r="BX1326" s="1"/>
      <c r="BY1326" s="1"/>
      <c r="BZ1326" s="1"/>
      <c r="CA1326" s="1"/>
      <c r="CB1326" s="1"/>
      <c r="CC1326" s="1"/>
      <c r="CD1326" s="1"/>
      <c r="CE1326" s="1"/>
      <c r="CF1326" s="1"/>
      <c r="CG1326" s="7"/>
    </row>
    <row r="1327" spans="38:85" x14ac:dyDescent="0.25">
      <c r="AL1327" s="6"/>
      <c r="AM1327" s="1"/>
      <c r="AN1327" s="1"/>
      <c r="AO1327" s="1"/>
      <c r="AP1327" s="1"/>
      <c r="AQ1327" s="1"/>
      <c r="AR1327" s="1"/>
      <c r="AS1327" s="1"/>
      <c r="AT1327" s="1"/>
      <c r="AU1327" s="1"/>
      <c r="AV1327" s="1"/>
      <c r="AW1327" s="1"/>
      <c r="AX1327" s="1"/>
      <c r="AY1327" s="1"/>
      <c r="AZ1327" s="1"/>
      <c r="BA1327" s="1"/>
      <c r="BB1327" s="1"/>
      <c r="BC1327" s="1"/>
      <c r="BD1327" s="1"/>
      <c r="BE1327" s="1"/>
      <c r="BF1327" s="1"/>
      <c r="BG1327" s="1"/>
      <c r="BH1327" s="1"/>
      <c r="BI1327" s="1"/>
      <c r="BJ1327" s="1"/>
      <c r="BK1327" s="1"/>
      <c r="BL1327" s="1"/>
      <c r="BM1327" s="1"/>
      <c r="BN1327" s="1"/>
      <c r="BO1327" s="1"/>
      <c r="BP1327" s="1"/>
      <c r="BQ1327" s="1"/>
      <c r="BR1327" s="1"/>
      <c r="BS1327" s="1"/>
      <c r="BT1327" s="1"/>
      <c r="BU1327" s="1"/>
      <c r="BV1327" s="1"/>
      <c r="BW1327" s="1"/>
      <c r="BX1327" s="1"/>
      <c r="BY1327" s="1"/>
      <c r="BZ1327" s="1"/>
      <c r="CA1327" s="1"/>
      <c r="CB1327" s="1"/>
      <c r="CC1327" s="1"/>
      <c r="CD1327" s="1"/>
      <c r="CE1327" s="1"/>
      <c r="CF1327" s="1"/>
      <c r="CG1327" s="7"/>
    </row>
    <row r="1328" spans="38:85" x14ac:dyDescent="0.25">
      <c r="AL1328" s="6"/>
      <c r="AM1328" s="1"/>
      <c r="AN1328" s="1"/>
      <c r="AO1328" s="1"/>
      <c r="AP1328" s="1"/>
      <c r="AQ1328" s="1"/>
      <c r="AR1328" s="1"/>
      <c r="AS1328" s="1"/>
      <c r="AT1328" s="1"/>
      <c r="AU1328" s="1"/>
      <c r="AV1328" s="1"/>
      <c r="AW1328" s="1"/>
      <c r="AX1328" s="1"/>
      <c r="AY1328" s="1"/>
      <c r="AZ1328" s="1"/>
      <c r="BA1328" s="1"/>
      <c r="BB1328" s="1"/>
      <c r="BC1328" s="1"/>
      <c r="BD1328" s="1"/>
      <c r="BE1328" s="1"/>
      <c r="BF1328" s="1"/>
      <c r="BG1328" s="1"/>
      <c r="BH1328" s="1"/>
      <c r="BI1328" s="1"/>
      <c r="BJ1328" s="1"/>
      <c r="BK1328" s="1"/>
      <c r="BL1328" s="1"/>
      <c r="BM1328" s="1"/>
      <c r="BN1328" s="1"/>
      <c r="BO1328" s="1"/>
      <c r="BP1328" s="1"/>
      <c r="BQ1328" s="1"/>
      <c r="BR1328" s="1"/>
      <c r="BS1328" s="1"/>
      <c r="BT1328" s="1"/>
      <c r="BU1328" s="1"/>
      <c r="BV1328" s="1"/>
      <c r="BW1328" s="1"/>
      <c r="BX1328" s="1"/>
      <c r="BY1328" s="1"/>
      <c r="BZ1328" s="1"/>
      <c r="CA1328" s="1"/>
      <c r="CB1328" s="1"/>
      <c r="CC1328" s="1"/>
      <c r="CD1328" s="1"/>
      <c r="CE1328" s="1"/>
      <c r="CF1328" s="1"/>
      <c r="CG1328" s="7"/>
    </row>
    <row r="1329" spans="38:85" x14ac:dyDescent="0.25">
      <c r="AL1329" s="6"/>
      <c r="AM1329" s="1"/>
      <c r="AN1329" s="1"/>
      <c r="AO1329" s="1"/>
      <c r="AP1329" s="1"/>
      <c r="AQ1329" s="1"/>
      <c r="AR1329" s="1"/>
      <c r="AS1329" s="1"/>
      <c r="AT1329" s="1"/>
      <c r="AU1329" s="1"/>
      <c r="AV1329" s="1"/>
      <c r="AW1329" s="1"/>
      <c r="AX1329" s="1"/>
      <c r="AY1329" s="1"/>
      <c r="AZ1329" s="1"/>
      <c r="BA1329" s="1"/>
      <c r="BB1329" s="1"/>
      <c r="BC1329" s="1"/>
      <c r="BD1329" s="1"/>
      <c r="BE1329" s="1"/>
      <c r="BF1329" s="1"/>
      <c r="BG1329" s="1"/>
      <c r="BH1329" s="1"/>
      <c r="BI1329" s="1"/>
      <c r="BJ1329" s="1"/>
      <c r="BK1329" s="1"/>
      <c r="BL1329" s="1"/>
      <c r="BM1329" s="1"/>
      <c r="BN1329" s="1"/>
      <c r="BO1329" s="1"/>
      <c r="BP1329" s="1"/>
      <c r="BQ1329" s="1"/>
      <c r="BR1329" s="1"/>
      <c r="BS1329" s="1"/>
      <c r="BT1329" s="1"/>
      <c r="BU1329" s="1"/>
      <c r="BV1329" s="1"/>
      <c r="BW1329" s="1"/>
      <c r="BX1329" s="1"/>
      <c r="BY1329" s="1"/>
      <c r="BZ1329" s="1"/>
      <c r="CA1329" s="1"/>
      <c r="CB1329" s="1"/>
      <c r="CC1329" s="1"/>
      <c r="CD1329" s="1"/>
      <c r="CE1329" s="1"/>
      <c r="CF1329" s="1"/>
      <c r="CG1329" s="7"/>
    </row>
    <row r="1330" spans="38:85" x14ac:dyDescent="0.25">
      <c r="AL1330" s="6"/>
      <c r="AM1330" s="1"/>
      <c r="AN1330" s="1"/>
      <c r="AO1330" s="1"/>
      <c r="AP1330" s="1"/>
      <c r="AQ1330" s="1"/>
      <c r="AR1330" s="1"/>
      <c r="AS1330" s="1"/>
      <c r="AT1330" s="1"/>
      <c r="AU1330" s="1"/>
      <c r="AV1330" s="1"/>
      <c r="AW1330" s="1"/>
      <c r="AX1330" s="1"/>
      <c r="AY1330" s="1"/>
      <c r="AZ1330" s="1"/>
      <c r="BA1330" s="1"/>
      <c r="BB1330" s="1"/>
      <c r="BC1330" s="1"/>
      <c r="BD1330" s="1"/>
      <c r="BE1330" s="1"/>
      <c r="BF1330" s="1"/>
      <c r="BG1330" s="1"/>
      <c r="BH1330" s="1"/>
      <c r="BI1330" s="1"/>
      <c r="BJ1330" s="1"/>
      <c r="BK1330" s="1"/>
      <c r="BL1330" s="1"/>
      <c r="BM1330" s="1"/>
      <c r="BN1330" s="1"/>
      <c r="BO1330" s="1"/>
      <c r="BP1330" s="1"/>
      <c r="BQ1330" s="1"/>
      <c r="BR1330" s="1"/>
      <c r="BS1330" s="1"/>
      <c r="BT1330" s="1"/>
      <c r="BU1330" s="1"/>
      <c r="BV1330" s="1"/>
      <c r="BW1330" s="1"/>
      <c r="BX1330" s="1"/>
      <c r="BY1330" s="1"/>
      <c r="BZ1330" s="1"/>
      <c r="CA1330" s="1"/>
      <c r="CB1330" s="1"/>
      <c r="CC1330" s="1"/>
      <c r="CD1330" s="1"/>
      <c r="CE1330" s="1"/>
      <c r="CF1330" s="1"/>
      <c r="CG1330" s="7"/>
    </row>
    <row r="1331" spans="38:85" x14ac:dyDescent="0.25">
      <c r="AL1331" s="6"/>
      <c r="AM1331" s="1"/>
      <c r="AN1331" s="1"/>
      <c r="AO1331" s="1"/>
      <c r="AP1331" s="1"/>
      <c r="AQ1331" s="1"/>
      <c r="AR1331" s="1"/>
      <c r="AS1331" s="1"/>
      <c r="AT1331" s="1"/>
      <c r="AU1331" s="1"/>
      <c r="AV1331" s="1"/>
      <c r="AW1331" s="1"/>
      <c r="AX1331" s="1"/>
      <c r="AY1331" s="1"/>
      <c r="AZ1331" s="1"/>
      <c r="BA1331" s="1"/>
      <c r="BB1331" s="1"/>
      <c r="BC1331" s="1"/>
      <c r="BD1331" s="1"/>
      <c r="BE1331" s="1"/>
      <c r="BF1331" s="1"/>
      <c r="BG1331" s="1"/>
      <c r="BH1331" s="1"/>
      <c r="BI1331" s="1"/>
      <c r="BJ1331" s="1"/>
      <c r="BK1331" s="1"/>
      <c r="BL1331" s="1"/>
      <c r="BM1331" s="1"/>
      <c r="BN1331" s="1"/>
      <c r="BO1331" s="1"/>
      <c r="BP1331" s="1"/>
      <c r="BQ1331" s="1"/>
      <c r="BR1331" s="1"/>
      <c r="BS1331" s="1"/>
      <c r="BT1331" s="1"/>
      <c r="BU1331" s="1"/>
      <c r="BV1331" s="1"/>
      <c r="BW1331" s="1"/>
      <c r="BX1331" s="1"/>
      <c r="BY1331" s="1"/>
      <c r="BZ1331" s="1"/>
      <c r="CA1331" s="1"/>
      <c r="CB1331" s="1"/>
      <c r="CC1331" s="1"/>
      <c r="CD1331" s="1"/>
      <c r="CE1331" s="1"/>
      <c r="CF1331" s="1"/>
      <c r="CG1331" s="7"/>
    </row>
    <row r="1332" spans="38:85" x14ac:dyDescent="0.25">
      <c r="AL1332" s="6"/>
      <c r="AM1332" s="1"/>
      <c r="AN1332" s="1"/>
      <c r="AO1332" s="1"/>
      <c r="AP1332" s="1"/>
      <c r="AQ1332" s="1"/>
      <c r="AR1332" s="1"/>
      <c r="AS1332" s="1"/>
      <c r="AT1332" s="1"/>
      <c r="AU1332" s="1"/>
      <c r="AV1332" s="1"/>
      <c r="AW1332" s="1"/>
      <c r="AX1332" s="1"/>
      <c r="AY1332" s="1"/>
      <c r="AZ1332" s="1"/>
      <c r="BA1332" s="1"/>
      <c r="BB1332" s="1"/>
      <c r="BC1332" s="1"/>
      <c r="BD1332" s="1"/>
      <c r="BE1332" s="1"/>
      <c r="BF1332" s="1"/>
      <c r="BG1332" s="1"/>
      <c r="BH1332" s="1"/>
      <c r="BI1332" s="1"/>
      <c r="BJ1332" s="1"/>
      <c r="BK1332" s="1"/>
      <c r="BL1332" s="1"/>
      <c r="BM1332" s="1"/>
      <c r="BN1332" s="1"/>
      <c r="BO1332" s="1"/>
      <c r="BP1332" s="1"/>
      <c r="BQ1332" s="1"/>
      <c r="BR1332" s="1"/>
      <c r="BS1332" s="1"/>
      <c r="BT1332" s="1"/>
      <c r="BU1332" s="1"/>
      <c r="BV1332" s="1"/>
      <c r="BW1332" s="1"/>
      <c r="BX1332" s="1"/>
      <c r="BY1332" s="1"/>
      <c r="BZ1332" s="1"/>
      <c r="CA1332" s="1"/>
      <c r="CB1332" s="1"/>
      <c r="CC1332" s="1"/>
      <c r="CD1332" s="1"/>
      <c r="CE1332" s="1"/>
      <c r="CF1332" s="1"/>
      <c r="CG1332" s="7"/>
    </row>
    <row r="1333" spans="38:85" x14ac:dyDescent="0.25">
      <c r="AL1333" s="6"/>
      <c r="AM1333" s="1"/>
      <c r="AN1333" s="1"/>
      <c r="AO1333" s="1"/>
      <c r="AP1333" s="1"/>
      <c r="AQ1333" s="1"/>
      <c r="AR1333" s="1"/>
      <c r="AS1333" s="1"/>
      <c r="AT1333" s="1"/>
      <c r="AU1333" s="1"/>
      <c r="AV1333" s="1"/>
      <c r="AW1333" s="1"/>
      <c r="AX1333" s="1"/>
      <c r="AY1333" s="1"/>
      <c r="AZ1333" s="1"/>
      <c r="BA1333" s="1"/>
      <c r="BB1333" s="1"/>
      <c r="BC1333" s="1"/>
      <c r="BD1333" s="1"/>
      <c r="BE1333" s="1"/>
      <c r="BF1333" s="1"/>
      <c r="BG1333" s="1"/>
      <c r="BH1333" s="1"/>
      <c r="BI1333" s="1"/>
      <c r="BJ1333" s="1"/>
      <c r="BK1333" s="1"/>
      <c r="BL1333" s="1"/>
      <c r="BM1333" s="1"/>
      <c r="BN1333" s="1"/>
      <c r="BO1333" s="1"/>
      <c r="BP1333" s="1"/>
      <c r="BQ1333" s="1"/>
      <c r="BR1333" s="1"/>
      <c r="BS1333" s="1"/>
      <c r="BT1333" s="1"/>
      <c r="BU1333" s="1"/>
      <c r="BV1333" s="1"/>
      <c r="BW1333" s="1"/>
      <c r="BX1333" s="1"/>
      <c r="BY1333" s="1"/>
      <c r="BZ1333" s="1"/>
      <c r="CA1333" s="1"/>
      <c r="CB1333" s="1"/>
      <c r="CC1333" s="1"/>
      <c r="CD1333" s="1"/>
      <c r="CE1333" s="1"/>
      <c r="CF1333" s="1"/>
      <c r="CG1333" s="7"/>
    </row>
    <row r="1334" spans="38:85" x14ac:dyDescent="0.25">
      <c r="AL1334" s="6"/>
      <c r="AM1334" s="1"/>
      <c r="AN1334" s="1"/>
      <c r="AO1334" s="1"/>
      <c r="AP1334" s="1"/>
      <c r="AQ1334" s="1"/>
      <c r="AR1334" s="1"/>
      <c r="AS1334" s="1"/>
      <c r="AT1334" s="1"/>
      <c r="AU1334" s="1"/>
      <c r="AV1334" s="1"/>
      <c r="AW1334" s="1"/>
      <c r="AX1334" s="1"/>
      <c r="AY1334" s="1"/>
      <c r="AZ1334" s="1"/>
      <c r="BA1334" s="1"/>
      <c r="BB1334" s="1"/>
      <c r="BC1334" s="1"/>
      <c r="BD1334" s="1"/>
      <c r="BE1334" s="1"/>
      <c r="BF1334" s="1"/>
      <c r="BG1334" s="1"/>
      <c r="BH1334" s="1"/>
      <c r="BI1334" s="1"/>
      <c r="BJ1334" s="1"/>
      <c r="BK1334" s="1"/>
      <c r="BL1334" s="1"/>
      <c r="BM1334" s="1"/>
      <c r="BN1334" s="1"/>
      <c r="BO1334" s="1"/>
      <c r="BP1334" s="1"/>
      <c r="BQ1334" s="1"/>
      <c r="BR1334" s="1"/>
      <c r="BS1334" s="1"/>
      <c r="BT1334" s="1"/>
      <c r="BU1334" s="1"/>
      <c r="BV1334" s="1"/>
      <c r="BW1334" s="1"/>
      <c r="BX1334" s="1"/>
      <c r="BY1334" s="1"/>
      <c r="BZ1334" s="1"/>
      <c r="CA1334" s="1"/>
      <c r="CB1334" s="1"/>
      <c r="CC1334" s="1"/>
      <c r="CD1334" s="1"/>
      <c r="CE1334" s="1"/>
      <c r="CF1334" s="1"/>
      <c r="CG1334" s="7"/>
    </row>
    <row r="1335" spans="38:85" x14ac:dyDescent="0.25">
      <c r="AL1335" s="6"/>
      <c r="AM1335" s="1"/>
      <c r="AN1335" s="1"/>
      <c r="AO1335" s="1"/>
      <c r="AP1335" s="1"/>
      <c r="AQ1335" s="1"/>
      <c r="AR1335" s="1"/>
      <c r="AS1335" s="1"/>
      <c r="AT1335" s="1"/>
      <c r="AU1335" s="1"/>
      <c r="AV1335" s="1"/>
      <c r="AW1335" s="1"/>
      <c r="AX1335" s="1"/>
      <c r="AY1335" s="1"/>
      <c r="AZ1335" s="1"/>
      <c r="BA1335" s="1"/>
      <c r="BB1335" s="1"/>
      <c r="BC1335" s="1"/>
      <c r="BD1335" s="1"/>
      <c r="BE1335" s="1"/>
      <c r="BF1335" s="1"/>
      <c r="BG1335" s="1"/>
      <c r="BH1335" s="1"/>
      <c r="BI1335" s="1"/>
      <c r="BJ1335" s="1"/>
      <c r="BK1335" s="1"/>
      <c r="BL1335" s="1"/>
      <c r="BM1335" s="1"/>
      <c r="BN1335" s="1"/>
      <c r="BO1335" s="1"/>
      <c r="BP1335" s="1"/>
      <c r="BQ1335" s="1"/>
      <c r="BR1335" s="1"/>
      <c r="BS1335" s="1"/>
      <c r="BT1335" s="1"/>
      <c r="BU1335" s="1"/>
      <c r="BV1335" s="1"/>
      <c r="BW1335" s="1"/>
      <c r="BX1335" s="1"/>
      <c r="BY1335" s="1"/>
      <c r="BZ1335" s="1"/>
      <c r="CA1335" s="1"/>
      <c r="CB1335" s="1"/>
      <c r="CC1335" s="1"/>
      <c r="CD1335" s="1"/>
      <c r="CE1335" s="1"/>
      <c r="CF1335" s="1"/>
      <c r="CG1335" s="7"/>
    </row>
    <row r="1336" spans="38:85" x14ac:dyDescent="0.25">
      <c r="AL1336" s="6"/>
      <c r="AM1336" s="1"/>
      <c r="AN1336" s="1"/>
      <c r="AO1336" s="1"/>
      <c r="AP1336" s="1"/>
      <c r="AQ1336" s="1"/>
      <c r="AR1336" s="1"/>
      <c r="AS1336" s="1"/>
      <c r="AT1336" s="1"/>
      <c r="AU1336" s="1"/>
      <c r="AV1336" s="1"/>
      <c r="AW1336" s="1"/>
      <c r="AX1336" s="1"/>
      <c r="AY1336" s="1"/>
      <c r="AZ1336" s="1"/>
      <c r="BA1336" s="1"/>
      <c r="BB1336" s="1"/>
      <c r="BC1336" s="1"/>
      <c r="BD1336" s="1"/>
      <c r="BE1336" s="1"/>
      <c r="BF1336" s="1"/>
      <c r="BG1336" s="1"/>
      <c r="BH1336" s="1"/>
      <c r="BI1336" s="1"/>
      <c r="BJ1336" s="1"/>
      <c r="BK1336" s="1"/>
      <c r="BL1336" s="1"/>
      <c r="BM1336" s="1"/>
      <c r="BN1336" s="1"/>
      <c r="BO1336" s="1"/>
      <c r="BP1336" s="1"/>
      <c r="BQ1336" s="1"/>
      <c r="BR1336" s="1"/>
      <c r="BS1336" s="1"/>
      <c r="BT1336" s="1"/>
      <c r="BU1336" s="1"/>
      <c r="BV1336" s="1"/>
      <c r="BW1336" s="1"/>
      <c r="BX1336" s="1"/>
      <c r="BY1336" s="1"/>
      <c r="BZ1336" s="1"/>
      <c r="CA1336" s="1"/>
      <c r="CB1336" s="1"/>
      <c r="CC1336" s="1"/>
      <c r="CD1336" s="1"/>
      <c r="CE1336" s="1"/>
      <c r="CF1336" s="1"/>
      <c r="CG1336" s="7"/>
    </row>
    <row r="1337" spans="38:85" x14ac:dyDescent="0.25">
      <c r="AL1337" s="6"/>
      <c r="AM1337" s="1"/>
      <c r="AN1337" s="1"/>
      <c r="AO1337" s="1"/>
      <c r="AP1337" s="1"/>
      <c r="AQ1337" s="1"/>
      <c r="AR1337" s="1"/>
      <c r="AS1337" s="1"/>
      <c r="AT1337" s="1"/>
      <c r="AU1337" s="1"/>
      <c r="AV1337" s="1"/>
      <c r="AW1337" s="1"/>
      <c r="AX1337" s="1"/>
      <c r="AY1337" s="1"/>
      <c r="AZ1337" s="1"/>
      <c r="BA1337" s="1"/>
      <c r="BB1337" s="1"/>
      <c r="BC1337" s="1"/>
      <c r="BD1337" s="1"/>
      <c r="BE1337" s="1"/>
      <c r="BF1337" s="1"/>
      <c r="BG1337" s="1"/>
      <c r="BH1337" s="1"/>
      <c r="BI1337" s="1"/>
      <c r="BJ1337" s="1"/>
      <c r="BK1337" s="1"/>
      <c r="BL1337" s="1"/>
      <c r="BM1337" s="1"/>
      <c r="BN1337" s="1"/>
      <c r="BO1337" s="1"/>
      <c r="BP1337" s="1"/>
      <c r="BQ1337" s="1"/>
      <c r="BR1337" s="1"/>
      <c r="BS1337" s="1"/>
      <c r="BT1337" s="1"/>
      <c r="BU1337" s="1"/>
      <c r="BV1337" s="1"/>
      <c r="BW1337" s="1"/>
      <c r="BX1337" s="1"/>
      <c r="BY1337" s="1"/>
      <c r="BZ1337" s="1"/>
      <c r="CA1337" s="1"/>
      <c r="CB1337" s="1"/>
      <c r="CC1337" s="1"/>
      <c r="CD1337" s="1"/>
      <c r="CE1337" s="1"/>
      <c r="CF1337" s="1"/>
      <c r="CG1337" s="7"/>
    </row>
    <row r="1338" spans="38:85" x14ac:dyDescent="0.25">
      <c r="AL1338" s="6"/>
      <c r="AM1338" s="1"/>
      <c r="AN1338" s="1"/>
      <c r="AO1338" s="1"/>
      <c r="AP1338" s="1"/>
      <c r="AQ1338" s="1"/>
      <c r="AR1338" s="1"/>
      <c r="AS1338" s="1"/>
      <c r="AT1338" s="1"/>
      <c r="AU1338" s="1"/>
      <c r="AV1338" s="1"/>
      <c r="AW1338" s="1"/>
      <c r="AX1338" s="1"/>
      <c r="AY1338" s="1"/>
      <c r="AZ1338" s="1"/>
      <c r="BA1338" s="1"/>
      <c r="BB1338" s="1"/>
      <c r="BC1338" s="1"/>
      <c r="BD1338" s="1"/>
      <c r="BE1338" s="1"/>
      <c r="BF1338" s="1"/>
      <c r="BG1338" s="1"/>
      <c r="BH1338" s="1"/>
      <c r="BI1338" s="1"/>
      <c r="BJ1338" s="1"/>
      <c r="BK1338" s="1"/>
      <c r="BL1338" s="1"/>
      <c r="BM1338" s="1"/>
      <c r="BN1338" s="1"/>
      <c r="BO1338" s="1"/>
      <c r="BP1338" s="1"/>
      <c r="BQ1338" s="1"/>
      <c r="BR1338" s="1"/>
      <c r="BS1338" s="1"/>
      <c r="BT1338" s="1"/>
      <c r="BU1338" s="1"/>
      <c r="BV1338" s="1"/>
      <c r="BW1338" s="1"/>
      <c r="BX1338" s="1"/>
      <c r="BY1338" s="1"/>
      <c r="BZ1338" s="1"/>
      <c r="CA1338" s="1"/>
      <c r="CB1338" s="1"/>
      <c r="CC1338" s="1"/>
      <c r="CD1338" s="1"/>
      <c r="CE1338" s="1"/>
      <c r="CF1338" s="1"/>
      <c r="CG1338" s="7"/>
    </row>
    <row r="1339" spans="38:85" x14ac:dyDescent="0.25">
      <c r="AL1339" s="6"/>
      <c r="AM1339" s="1"/>
      <c r="AN1339" s="1"/>
      <c r="AO1339" s="1"/>
      <c r="AP1339" s="1"/>
      <c r="AQ1339" s="1"/>
      <c r="AR1339" s="1"/>
      <c r="AS1339" s="1"/>
      <c r="AT1339" s="1"/>
      <c r="AU1339" s="1"/>
      <c r="AV1339" s="1"/>
      <c r="AW1339" s="1"/>
      <c r="AX1339" s="1"/>
      <c r="AY1339" s="1"/>
      <c r="AZ1339" s="1"/>
      <c r="BA1339" s="1"/>
      <c r="BB1339" s="1"/>
      <c r="BC1339" s="1"/>
      <c r="BD1339" s="1"/>
      <c r="BE1339" s="1"/>
      <c r="BF1339" s="1"/>
      <c r="BG1339" s="1"/>
      <c r="BH1339" s="1"/>
      <c r="BI1339" s="1"/>
      <c r="BJ1339" s="1"/>
      <c r="BK1339" s="1"/>
      <c r="BL1339" s="1"/>
      <c r="BM1339" s="1"/>
      <c r="BN1339" s="1"/>
      <c r="BO1339" s="1"/>
      <c r="BP1339" s="1"/>
      <c r="BQ1339" s="1"/>
      <c r="BR1339" s="1"/>
      <c r="BS1339" s="1"/>
      <c r="BT1339" s="1"/>
      <c r="BU1339" s="1"/>
      <c r="BV1339" s="1"/>
      <c r="BW1339" s="1"/>
      <c r="BX1339" s="1"/>
      <c r="BY1339" s="1"/>
      <c r="BZ1339" s="1"/>
      <c r="CA1339" s="1"/>
      <c r="CB1339" s="1"/>
      <c r="CC1339" s="1"/>
      <c r="CD1339" s="1"/>
      <c r="CE1339" s="1"/>
      <c r="CF1339" s="1"/>
      <c r="CG1339" s="7"/>
    </row>
    <row r="1340" spans="38:85" x14ac:dyDescent="0.25">
      <c r="AL1340" s="6"/>
      <c r="AM1340" s="1"/>
      <c r="AN1340" s="1"/>
      <c r="AO1340" s="1"/>
      <c r="AP1340" s="1"/>
      <c r="AQ1340" s="1"/>
      <c r="AR1340" s="1"/>
      <c r="AS1340" s="1"/>
      <c r="AT1340" s="1"/>
      <c r="AU1340" s="1"/>
      <c r="AV1340" s="1"/>
      <c r="AW1340" s="1"/>
      <c r="AX1340" s="1"/>
      <c r="AY1340" s="1"/>
      <c r="AZ1340" s="1"/>
      <c r="BA1340" s="1"/>
      <c r="BB1340" s="1"/>
      <c r="BC1340" s="1"/>
      <c r="BD1340" s="1"/>
      <c r="BE1340" s="1"/>
      <c r="BF1340" s="1"/>
      <c r="BG1340" s="1"/>
      <c r="BH1340" s="1"/>
      <c r="BI1340" s="1"/>
      <c r="BJ1340" s="1"/>
      <c r="BK1340" s="1"/>
      <c r="BL1340" s="1"/>
      <c r="BM1340" s="1"/>
      <c r="BN1340" s="1"/>
      <c r="BO1340" s="1"/>
      <c r="BP1340" s="1"/>
      <c r="BQ1340" s="1"/>
      <c r="BR1340" s="1"/>
      <c r="BS1340" s="1"/>
      <c r="BT1340" s="1"/>
      <c r="BU1340" s="1"/>
      <c r="BV1340" s="1"/>
      <c r="BW1340" s="1"/>
      <c r="BX1340" s="1"/>
      <c r="BY1340" s="1"/>
      <c r="BZ1340" s="1"/>
      <c r="CA1340" s="1"/>
      <c r="CB1340" s="1"/>
      <c r="CC1340" s="1"/>
      <c r="CD1340" s="1"/>
      <c r="CE1340" s="1"/>
      <c r="CF1340" s="1"/>
      <c r="CG1340" s="7"/>
    </row>
    <row r="1341" spans="38:85" x14ac:dyDescent="0.25">
      <c r="AL1341" s="6"/>
      <c r="AM1341" s="1"/>
      <c r="AN1341" s="1"/>
      <c r="AO1341" s="1"/>
      <c r="AP1341" s="1"/>
      <c r="AQ1341" s="1"/>
      <c r="AR1341" s="1"/>
      <c r="AS1341" s="1"/>
      <c r="AT1341" s="1"/>
      <c r="AU1341" s="1"/>
      <c r="AV1341" s="1"/>
      <c r="AW1341" s="1"/>
      <c r="AX1341" s="1"/>
      <c r="AY1341" s="1"/>
      <c r="AZ1341" s="1"/>
      <c r="BA1341" s="1"/>
      <c r="BB1341" s="1"/>
      <c r="BC1341" s="1"/>
      <c r="BD1341" s="1"/>
      <c r="BE1341" s="1"/>
      <c r="BF1341" s="1"/>
      <c r="BG1341" s="1"/>
      <c r="BH1341" s="1"/>
      <c r="BI1341" s="1"/>
      <c r="BJ1341" s="1"/>
      <c r="BK1341" s="1"/>
      <c r="BL1341" s="1"/>
      <c r="BM1341" s="1"/>
      <c r="BN1341" s="1"/>
      <c r="BO1341" s="1"/>
      <c r="BP1341" s="1"/>
      <c r="BQ1341" s="1"/>
      <c r="BR1341" s="1"/>
      <c r="BS1341" s="1"/>
      <c r="BT1341" s="1"/>
      <c r="BU1341" s="1"/>
      <c r="BV1341" s="1"/>
      <c r="BW1341" s="1"/>
      <c r="BX1341" s="1"/>
      <c r="BY1341" s="1"/>
      <c r="BZ1341" s="1"/>
      <c r="CA1341" s="1"/>
      <c r="CB1341" s="1"/>
      <c r="CC1341" s="1"/>
      <c r="CD1341" s="1"/>
      <c r="CE1341" s="1"/>
      <c r="CF1341" s="1"/>
      <c r="CG1341" s="7"/>
    </row>
    <row r="1342" spans="38:85" x14ac:dyDescent="0.25">
      <c r="AL1342" s="6"/>
      <c r="AM1342" s="1"/>
      <c r="AN1342" s="1"/>
      <c r="AO1342" s="1"/>
      <c r="AP1342" s="1"/>
      <c r="AQ1342" s="1"/>
      <c r="AR1342" s="1"/>
      <c r="AS1342" s="1"/>
      <c r="AT1342" s="1"/>
      <c r="AU1342" s="1"/>
      <c r="AV1342" s="1"/>
      <c r="AW1342" s="1"/>
      <c r="AX1342" s="1"/>
      <c r="AY1342" s="1"/>
      <c r="AZ1342" s="1"/>
      <c r="BA1342" s="1"/>
      <c r="BB1342" s="1"/>
      <c r="BC1342" s="1"/>
      <c r="BD1342" s="1"/>
      <c r="BE1342" s="1"/>
      <c r="BF1342" s="1"/>
      <c r="BG1342" s="1"/>
      <c r="BH1342" s="1"/>
      <c r="BI1342" s="1"/>
      <c r="BJ1342" s="1"/>
      <c r="BK1342" s="1"/>
      <c r="BL1342" s="1"/>
      <c r="BM1342" s="1"/>
      <c r="BN1342" s="1"/>
      <c r="BO1342" s="1"/>
      <c r="BP1342" s="1"/>
      <c r="BQ1342" s="1"/>
      <c r="BR1342" s="1"/>
      <c r="BS1342" s="1"/>
      <c r="BT1342" s="1"/>
      <c r="BU1342" s="1"/>
      <c r="BV1342" s="1"/>
      <c r="BW1342" s="1"/>
      <c r="BX1342" s="1"/>
      <c r="BY1342" s="1"/>
      <c r="BZ1342" s="1"/>
      <c r="CA1342" s="1"/>
      <c r="CB1342" s="1"/>
      <c r="CC1342" s="1"/>
      <c r="CD1342" s="1"/>
      <c r="CE1342" s="1"/>
      <c r="CF1342" s="1"/>
      <c r="CG1342" s="7"/>
    </row>
    <row r="1343" spans="38:85" x14ac:dyDescent="0.25">
      <c r="AL1343" s="6"/>
      <c r="AM1343" s="1"/>
      <c r="AN1343" s="1"/>
      <c r="AO1343" s="1"/>
      <c r="AP1343" s="1"/>
      <c r="AQ1343" s="1"/>
      <c r="AR1343" s="1"/>
      <c r="AS1343" s="1"/>
      <c r="AT1343" s="1"/>
      <c r="AU1343" s="1"/>
      <c r="AV1343" s="1"/>
      <c r="AW1343" s="1"/>
      <c r="AX1343" s="1"/>
      <c r="AY1343" s="1"/>
      <c r="AZ1343" s="1"/>
      <c r="BA1343" s="1"/>
      <c r="BB1343" s="1"/>
      <c r="BC1343" s="1"/>
      <c r="BD1343" s="1"/>
      <c r="BE1343" s="1"/>
      <c r="BF1343" s="1"/>
      <c r="BG1343" s="1"/>
      <c r="BH1343" s="1"/>
      <c r="BI1343" s="1"/>
      <c r="BJ1343" s="1"/>
      <c r="BK1343" s="1"/>
      <c r="BL1343" s="1"/>
      <c r="BM1343" s="1"/>
      <c r="BN1343" s="1"/>
      <c r="BO1343" s="1"/>
      <c r="BP1343" s="1"/>
      <c r="BQ1343" s="1"/>
      <c r="BR1343" s="1"/>
      <c r="BS1343" s="1"/>
      <c r="BT1343" s="1"/>
      <c r="BU1343" s="1"/>
      <c r="BV1343" s="1"/>
      <c r="BW1343" s="1"/>
      <c r="BX1343" s="1"/>
      <c r="BY1343" s="1"/>
      <c r="BZ1343" s="1"/>
      <c r="CA1343" s="1"/>
      <c r="CB1343" s="1"/>
      <c r="CC1343" s="1"/>
      <c r="CD1343" s="1"/>
      <c r="CE1343" s="1"/>
      <c r="CF1343" s="1"/>
      <c r="CG1343" s="7"/>
    </row>
    <row r="1344" spans="38:85" x14ac:dyDescent="0.25">
      <c r="AL1344" s="6"/>
      <c r="AM1344" s="1"/>
      <c r="AN1344" s="1"/>
      <c r="AO1344" s="1"/>
      <c r="AP1344" s="1"/>
      <c r="AQ1344" s="1"/>
      <c r="AR1344" s="1"/>
      <c r="AS1344" s="1"/>
      <c r="AT1344" s="1"/>
      <c r="AU1344" s="1"/>
      <c r="AV1344" s="1"/>
      <c r="AW1344" s="1"/>
      <c r="AX1344" s="1"/>
      <c r="AY1344" s="1"/>
      <c r="AZ1344" s="1"/>
      <c r="BA1344" s="1"/>
      <c r="BB1344" s="1"/>
      <c r="BC1344" s="1"/>
      <c r="BD1344" s="1"/>
      <c r="BE1344" s="1"/>
      <c r="BF1344" s="1"/>
      <c r="BG1344" s="1"/>
      <c r="BH1344" s="1"/>
      <c r="BI1344" s="1"/>
      <c r="BJ1344" s="1"/>
      <c r="BK1344" s="1"/>
      <c r="BL1344" s="1"/>
      <c r="BM1344" s="1"/>
      <c r="BN1344" s="1"/>
      <c r="BO1344" s="1"/>
      <c r="BP1344" s="1"/>
      <c r="BQ1344" s="1"/>
      <c r="BR1344" s="1"/>
      <c r="BS1344" s="1"/>
      <c r="BT1344" s="1"/>
      <c r="BU1344" s="1"/>
      <c r="BV1344" s="1"/>
      <c r="BW1344" s="1"/>
      <c r="BX1344" s="1"/>
      <c r="BY1344" s="1"/>
      <c r="BZ1344" s="1"/>
      <c r="CA1344" s="1"/>
      <c r="CB1344" s="1"/>
      <c r="CC1344" s="1"/>
      <c r="CD1344" s="1"/>
      <c r="CE1344" s="1"/>
      <c r="CF1344" s="1"/>
      <c r="CG1344" s="7"/>
    </row>
    <row r="1345" spans="38:85" x14ac:dyDescent="0.25">
      <c r="AL1345" s="6"/>
      <c r="AM1345" s="1"/>
      <c r="AN1345" s="1"/>
      <c r="AO1345" s="1"/>
      <c r="AP1345" s="1"/>
      <c r="AQ1345" s="1"/>
      <c r="AR1345" s="1"/>
      <c r="AS1345" s="1"/>
      <c r="AT1345" s="1"/>
      <c r="AU1345" s="1"/>
      <c r="AV1345" s="1"/>
      <c r="AW1345" s="1"/>
      <c r="AX1345" s="1"/>
      <c r="AY1345" s="1"/>
      <c r="AZ1345" s="1"/>
      <c r="BA1345" s="1"/>
      <c r="BB1345" s="1"/>
      <c r="BC1345" s="1"/>
      <c r="BD1345" s="1"/>
      <c r="BE1345" s="1"/>
      <c r="BF1345" s="1"/>
      <c r="BG1345" s="1"/>
      <c r="BH1345" s="1"/>
      <c r="BI1345" s="1"/>
      <c r="BJ1345" s="1"/>
      <c r="BK1345" s="1"/>
      <c r="BL1345" s="1"/>
      <c r="BM1345" s="1"/>
      <c r="BN1345" s="1"/>
      <c r="BO1345" s="1"/>
      <c r="BP1345" s="1"/>
      <c r="BQ1345" s="1"/>
      <c r="BR1345" s="1"/>
      <c r="BS1345" s="1"/>
      <c r="BT1345" s="1"/>
      <c r="BU1345" s="1"/>
      <c r="BV1345" s="1"/>
      <c r="BW1345" s="1"/>
      <c r="BX1345" s="1"/>
      <c r="BY1345" s="1"/>
      <c r="BZ1345" s="1"/>
      <c r="CA1345" s="1"/>
      <c r="CB1345" s="1"/>
      <c r="CC1345" s="1"/>
      <c r="CD1345" s="1"/>
      <c r="CE1345" s="1"/>
      <c r="CF1345" s="1"/>
      <c r="CG1345" s="7"/>
    </row>
    <row r="1346" spans="38:85" x14ac:dyDescent="0.25">
      <c r="AL1346" s="6"/>
      <c r="AM1346" s="1"/>
      <c r="AN1346" s="1"/>
      <c r="AO1346" s="1"/>
      <c r="AP1346" s="1"/>
      <c r="AQ1346" s="1"/>
      <c r="AR1346" s="1"/>
      <c r="AS1346" s="1"/>
      <c r="AT1346" s="1"/>
      <c r="AU1346" s="1"/>
      <c r="AV1346" s="1"/>
      <c r="AW1346" s="1"/>
      <c r="AX1346" s="1"/>
      <c r="AY1346" s="1"/>
      <c r="AZ1346" s="1"/>
      <c r="BA1346" s="1"/>
      <c r="BB1346" s="1"/>
      <c r="BC1346" s="1"/>
      <c r="BD1346" s="1"/>
      <c r="BE1346" s="1"/>
      <c r="BF1346" s="1"/>
      <c r="BG1346" s="1"/>
      <c r="BH1346" s="1"/>
      <c r="BI1346" s="1"/>
      <c r="BJ1346" s="1"/>
      <c r="BK1346" s="1"/>
      <c r="BL1346" s="1"/>
      <c r="BM1346" s="1"/>
      <c r="BN1346" s="1"/>
      <c r="BO1346" s="1"/>
      <c r="BP1346" s="1"/>
      <c r="BQ1346" s="1"/>
      <c r="BR1346" s="1"/>
      <c r="BS1346" s="1"/>
      <c r="BT1346" s="1"/>
      <c r="BU1346" s="1"/>
      <c r="BV1346" s="1"/>
      <c r="BW1346" s="1"/>
      <c r="BX1346" s="1"/>
      <c r="BY1346" s="1"/>
      <c r="BZ1346" s="1"/>
      <c r="CA1346" s="1"/>
      <c r="CB1346" s="1"/>
      <c r="CC1346" s="1"/>
      <c r="CD1346" s="1"/>
      <c r="CE1346" s="1"/>
      <c r="CF1346" s="1"/>
      <c r="CG1346" s="7"/>
    </row>
    <row r="1347" spans="38:85" x14ac:dyDescent="0.25">
      <c r="AL1347" s="6"/>
      <c r="AM1347" s="1"/>
      <c r="AN1347" s="1"/>
      <c r="AO1347" s="1"/>
      <c r="AP1347" s="1"/>
      <c r="AQ1347" s="1"/>
      <c r="AR1347" s="1"/>
      <c r="AS1347" s="1"/>
      <c r="AT1347" s="1"/>
      <c r="AU1347" s="1"/>
      <c r="AV1347" s="1"/>
      <c r="AW1347" s="1"/>
      <c r="AX1347" s="1"/>
      <c r="AY1347" s="1"/>
      <c r="AZ1347" s="1"/>
      <c r="BA1347" s="1"/>
      <c r="BB1347" s="1"/>
      <c r="BC1347" s="1"/>
      <c r="BD1347" s="1"/>
      <c r="BE1347" s="1"/>
      <c r="BF1347" s="1"/>
      <c r="BG1347" s="1"/>
      <c r="BH1347" s="1"/>
      <c r="BI1347" s="1"/>
      <c r="BJ1347" s="1"/>
      <c r="BK1347" s="1"/>
      <c r="BL1347" s="1"/>
      <c r="BM1347" s="1"/>
      <c r="BN1347" s="1"/>
      <c r="BO1347" s="1"/>
      <c r="BP1347" s="1"/>
      <c r="BQ1347" s="1"/>
      <c r="BR1347" s="1"/>
      <c r="BS1347" s="1"/>
      <c r="BT1347" s="1"/>
      <c r="BU1347" s="1"/>
      <c r="BV1347" s="1"/>
      <c r="BW1347" s="1"/>
      <c r="BX1347" s="1"/>
      <c r="BY1347" s="1"/>
      <c r="BZ1347" s="1"/>
      <c r="CA1347" s="1"/>
      <c r="CB1347" s="1"/>
      <c r="CC1347" s="1"/>
      <c r="CD1347" s="1"/>
      <c r="CE1347" s="1"/>
      <c r="CF1347" s="1"/>
      <c r="CG1347" s="7"/>
    </row>
    <row r="1348" spans="38:85" x14ac:dyDescent="0.25">
      <c r="AL1348" s="6"/>
      <c r="AM1348" s="1"/>
      <c r="AN1348" s="1"/>
      <c r="AO1348" s="1"/>
      <c r="AP1348" s="1"/>
      <c r="AQ1348" s="1"/>
      <c r="AR1348" s="1"/>
      <c r="AS1348" s="1"/>
      <c r="AT1348" s="1"/>
      <c r="AU1348" s="1"/>
      <c r="AV1348" s="1"/>
      <c r="AW1348" s="1"/>
      <c r="AX1348" s="1"/>
      <c r="AY1348" s="1"/>
      <c r="AZ1348" s="1"/>
      <c r="BA1348" s="1"/>
      <c r="BB1348" s="1"/>
      <c r="BC1348" s="1"/>
      <c r="BD1348" s="1"/>
      <c r="BE1348" s="1"/>
      <c r="BF1348" s="1"/>
      <c r="BG1348" s="1"/>
      <c r="BH1348" s="1"/>
      <c r="BI1348" s="1"/>
      <c r="BJ1348" s="1"/>
      <c r="BK1348" s="1"/>
      <c r="BL1348" s="1"/>
      <c r="BM1348" s="1"/>
      <c r="BN1348" s="1"/>
      <c r="BO1348" s="1"/>
      <c r="BP1348" s="1"/>
      <c r="BQ1348" s="1"/>
      <c r="BR1348" s="1"/>
      <c r="BS1348" s="1"/>
      <c r="BT1348" s="1"/>
      <c r="BU1348" s="1"/>
      <c r="BV1348" s="1"/>
      <c r="BW1348" s="1"/>
      <c r="BX1348" s="1"/>
      <c r="BY1348" s="1"/>
      <c r="BZ1348" s="1"/>
      <c r="CA1348" s="1"/>
      <c r="CB1348" s="1"/>
      <c r="CC1348" s="1"/>
      <c r="CD1348" s="1"/>
      <c r="CE1348" s="1"/>
      <c r="CF1348" s="1"/>
      <c r="CG1348" s="7"/>
    </row>
    <row r="1349" spans="38:85" x14ac:dyDescent="0.25">
      <c r="AL1349" s="6"/>
      <c r="AM1349" s="1"/>
      <c r="AN1349" s="1"/>
      <c r="AO1349" s="1"/>
      <c r="AP1349" s="1"/>
      <c r="AQ1349" s="1"/>
      <c r="AR1349" s="1"/>
      <c r="AS1349" s="1"/>
      <c r="AT1349" s="1"/>
      <c r="AU1349" s="1"/>
      <c r="AV1349" s="1"/>
      <c r="AW1349" s="1"/>
      <c r="AX1349" s="1"/>
      <c r="AY1349" s="1"/>
      <c r="AZ1349" s="1"/>
      <c r="BA1349" s="1"/>
      <c r="BB1349" s="1"/>
      <c r="BC1349" s="1"/>
      <c r="BD1349" s="1"/>
      <c r="BE1349" s="1"/>
      <c r="BF1349" s="1"/>
      <c r="BG1349" s="1"/>
      <c r="BH1349" s="1"/>
      <c r="BI1349" s="1"/>
      <c r="BJ1349" s="1"/>
      <c r="BK1349" s="1"/>
      <c r="BL1349" s="1"/>
      <c r="BM1349" s="1"/>
      <c r="BN1349" s="1"/>
      <c r="BO1349" s="1"/>
      <c r="BP1349" s="1"/>
      <c r="BQ1349" s="1"/>
      <c r="BR1349" s="1"/>
      <c r="BS1349" s="1"/>
      <c r="BT1349" s="1"/>
      <c r="BU1349" s="1"/>
      <c r="BV1349" s="1"/>
      <c r="BW1349" s="1"/>
      <c r="BX1349" s="1"/>
      <c r="BY1349" s="1"/>
      <c r="BZ1349" s="1"/>
      <c r="CA1349" s="1"/>
      <c r="CB1349" s="1"/>
      <c r="CC1349" s="1"/>
      <c r="CD1349" s="1"/>
      <c r="CE1349" s="1"/>
      <c r="CF1349" s="1"/>
      <c r="CG1349" s="7"/>
    </row>
    <row r="1350" spans="38:85" x14ac:dyDescent="0.25">
      <c r="AL1350" s="6"/>
      <c r="AM1350" s="1"/>
      <c r="AN1350" s="1"/>
      <c r="AO1350" s="1"/>
      <c r="AP1350" s="1"/>
      <c r="AQ1350" s="1"/>
      <c r="AR1350" s="1"/>
      <c r="AS1350" s="1"/>
      <c r="AT1350" s="1"/>
      <c r="AU1350" s="1"/>
      <c r="AV1350" s="1"/>
      <c r="AW1350" s="1"/>
      <c r="AX1350" s="1"/>
      <c r="AY1350" s="1"/>
      <c r="AZ1350" s="1"/>
      <c r="BA1350" s="1"/>
      <c r="BB1350" s="1"/>
      <c r="BC1350" s="1"/>
      <c r="BD1350" s="1"/>
      <c r="BE1350" s="1"/>
      <c r="BF1350" s="1"/>
      <c r="BG1350" s="1"/>
      <c r="BH1350" s="1"/>
      <c r="BI1350" s="1"/>
      <c r="BJ1350" s="1"/>
      <c r="BK1350" s="1"/>
      <c r="BL1350" s="1"/>
      <c r="BM1350" s="1"/>
      <c r="BN1350" s="1"/>
      <c r="BO1350" s="1"/>
      <c r="BP1350" s="1"/>
      <c r="BQ1350" s="1"/>
      <c r="BR1350" s="1"/>
      <c r="BS1350" s="1"/>
      <c r="BT1350" s="1"/>
      <c r="BU1350" s="1"/>
      <c r="BV1350" s="1"/>
      <c r="BW1350" s="1"/>
      <c r="BX1350" s="1"/>
      <c r="BY1350" s="1"/>
      <c r="BZ1350" s="1"/>
      <c r="CA1350" s="1"/>
      <c r="CB1350" s="1"/>
      <c r="CC1350" s="1"/>
      <c r="CD1350" s="1"/>
      <c r="CE1350" s="1"/>
      <c r="CF1350" s="1"/>
      <c r="CG1350" s="7"/>
    </row>
    <row r="1351" spans="38:85" x14ac:dyDescent="0.25">
      <c r="AL1351" s="6"/>
      <c r="AM1351" s="1"/>
      <c r="AN1351" s="1"/>
      <c r="AO1351" s="1"/>
      <c r="AP1351" s="1"/>
      <c r="AQ1351" s="1"/>
      <c r="AR1351" s="1"/>
      <c r="AS1351" s="1"/>
      <c r="AT1351" s="1"/>
      <c r="AU1351" s="1"/>
      <c r="AV1351" s="1"/>
      <c r="AW1351" s="1"/>
      <c r="AX1351" s="1"/>
      <c r="AY1351" s="1"/>
      <c r="AZ1351" s="1"/>
      <c r="BA1351" s="1"/>
      <c r="BB1351" s="1"/>
      <c r="BC1351" s="1"/>
      <c r="BD1351" s="1"/>
      <c r="BE1351" s="1"/>
      <c r="BF1351" s="1"/>
      <c r="BG1351" s="1"/>
      <c r="BH1351" s="1"/>
      <c r="BI1351" s="1"/>
      <c r="BJ1351" s="1"/>
      <c r="BK1351" s="1"/>
      <c r="BL1351" s="1"/>
      <c r="BM1351" s="1"/>
      <c r="BN1351" s="1"/>
      <c r="BO1351" s="1"/>
      <c r="BP1351" s="1"/>
      <c r="BQ1351" s="1"/>
      <c r="BR1351" s="1"/>
      <c r="BS1351" s="1"/>
      <c r="BT1351" s="1"/>
      <c r="BU1351" s="1"/>
      <c r="BV1351" s="1"/>
      <c r="BW1351" s="1"/>
      <c r="BX1351" s="1"/>
      <c r="BY1351" s="1"/>
      <c r="BZ1351" s="1"/>
      <c r="CA1351" s="1"/>
      <c r="CB1351" s="1"/>
      <c r="CC1351" s="1"/>
      <c r="CD1351" s="1"/>
      <c r="CE1351" s="1"/>
      <c r="CF1351" s="1"/>
      <c r="CG1351" s="7"/>
    </row>
    <row r="1352" spans="38:85" x14ac:dyDescent="0.25">
      <c r="AL1352" s="6"/>
      <c r="AM1352" s="1"/>
      <c r="AN1352" s="1"/>
      <c r="AO1352" s="1"/>
      <c r="AP1352" s="1"/>
      <c r="AQ1352" s="1"/>
      <c r="AR1352" s="1"/>
      <c r="AS1352" s="1"/>
      <c r="AT1352" s="1"/>
      <c r="AU1352" s="1"/>
      <c r="AV1352" s="1"/>
      <c r="AW1352" s="1"/>
      <c r="AX1352" s="1"/>
      <c r="AY1352" s="1"/>
      <c r="AZ1352" s="1"/>
      <c r="BA1352" s="1"/>
      <c r="BB1352" s="1"/>
      <c r="BC1352" s="1"/>
      <c r="BD1352" s="1"/>
      <c r="BE1352" s="1"/>
      <c r="BF1352" s="1"/>
      <c r="BG1352" s="1"/>
      <c r="BH1352" s="1"/>
      <c r="BI1352" s="1"/>
      <c r="BJ1352" s="1"/>
      <c r="BK1352" s="1"/>
      <c r="BL1352" s="1"/>
      <c r="BM1352" s="1"/>
      <c r="BN1352" s="1"/>
      <c r="BO1352" s="1"/>
      <c r="BP1352" s="1"/>
      <c r="BQ1352" s="1"/>
      <c r="BR1352" s="1"/>
      <c r="BS1352" s="1"/>
      <c r="BT1352" s="1"/>
      <c r="BU1352" s="1"/>
      <c r="BV1352" s="1"/>
      <c r="BW1352" s="1"/>
      <c r="BX1352" s="1"/>
      <c r="BY1352" s="1"/>
      <c r="BZ1352" s="1"/>
      <c r="CA1352" s="1"/>
      <c r="CB1352" s="1"/>
      <c r="CC1352" s="1"/>
      <c r="CD1352" s="1"/>
      <c r="CE1352" s="1"/>
      <c r="CF1352" s="1"/>
      <c r="CG1352" s="7"/>
    </row>
    <row r="1353" spans="38:85" x14ac:dyDescent="0.25">
      <c r="AL1353" s="6"/>
      <c r="AM1353" s="1"/>
      <c r="AN1353" s="1"/>
      <c r="AO1353" s="1"/>
      <c r="AP1353" s="1"/>
      <c r="AQ1353" s="1"/>
      <c r="AR1353" s="1"/>
      <c r="AS1353" s="1"/>
      <c r="AT1353" s="1"/>
      <c r="AU1353" s="1"/>
      <c r="AV1353" s="1"/>
      <c r="AW1353" s="1"/>
      <c r="AX1353" s="1"/>
      <c r="AY1353" s="1"/>
      <c r="AZ1353" s="1"/>
      <c r="BA1353" s="1"/>
      <c r="BB1353" s="1"/>
      <c r="BC1353" s="1"/>
      <c r="BD1353" s="1"/>
      <c r="BE1353" s="1"/>
      <c r="BF1353" s="1"/>
      <c r="BG1353" s="1"/>
      <c r="BH1353" s="1"/>
      <c r="BI1353" s="1"/>
      <c r="BJ1353" s="1"/>
      <c r="BK1353" s="1"/>
      <c r="BL1353" s="1"/>
      <c r="BM1353" s="1"/>
      <c r="BN1353" s="1"/>
      <c r="BO1353" s="1"/>
      <c r="BP1353" s="1"/>
      <c r="BQ1353" s="1"/>
      <c r="BR1353" s="1"/>
      <c r="BS1353" s="1"/>
      <c r="BT1353" s="1"/>
      <c r="BU1353" s="1"/>
      <c r="BV1353" s="1"/>
      <c r="BW1353" s="1"/>
      <c r="BX1353" s="1"/>
      <c r="BY1353" s="1"/>
      <c r="BZ1353" s="1"/>
      <c r="CA1353" s="1"/>
      <c r="CB1353" s="1"/>
      <c r="CC1353" s="1"/>
      <c r="CD1353" s="1"/>
      <c r="CE1353" s="1"/>
      <c r="CF1353" s="1"/>
      <c r="CG1353" s="7"/>
    </row>
    <row r="1354" spans="38:85" x14ac:dyDescent="0.25">
      <c r="AL1354" s="6"/>
      <c r="AM1354" s="1"/>
      <c r="AN1354" s="1"/>
      <c r="AO1354" s="1"/>
      <c r="AP1354" s="1"/>
      <c r="AQ1354" s="1"/>
      <c r="AR1354" s="1"/>
      <c r="AS1354" s="1"/>
      <c r="AT1354" s="1"/>
      <c r="AU1354" s="1"/>
      <c r="AV1354" s="1"/>
      <c r="AW1354" s="1"/>
      <c r="AX1354" s="1"/>
      <c r="AY1354" s="1"/>
      <c r="AZ1354" s="1"/>
      <c r="BA1354" s="1"/>
      <c r="BB1354" s="1"/>
      <c r="BC1354" s="1"/>
      <c r="BD1354" s="1"/>
      <c r="BE1354" s="1"/>
      <c r="BF1354" s="1"/>
      <c r="BG1354" s="1"/>
      <c r="BH1354" s="1"/>
      <c r="BI1354" s="1"/>
      <c r="BJ1354" s="1"/>
      <c r="BK1354" s="1"/>
      <c r="BL1354" s="1"/>
      <c r="BM1354" s="1"/>
      <c r="BN1354" s="1"/>
      <c r="BO1354" s="1"/>
      <c r="BP1354" s="1"/>
      <c r="BQ1354" s="1"/>
      <c r="BR1354" s="1"/>
      <c r="BS1354" s="1"/>
      <c r="BT1354" s="1"/>
      <c r="BU1354" s="1"/>
      <c r="BV1354" s="1"/>
      <c r="BW1354" s="1"/>
      <c r="BX1354" s="1"/>
      <c r="BY1354" s="1"/>
      <c r="BZ1354" s="1"/>
      <c r="CA1354" s="1"/>
      <c r="CB1354" s="1"/>
      <c r="CC1354" s="1"/>
      <c r="CD1354" s="1"/>
      <c r="CE1354" s="1"/>
      <c r="CF1354" s="1"/>
      <c r="CG1354" s="7"/>
    </row>
    <row r="1355" spans="38:85" x14ac:dyDescent="0.25">
      <c r="AL1355" s="6"/>
      <c r="AM1355" s="1"/>
      <c r="AN1355" s="1"/>
      <c r="AO1355" s="1"/>
      <c r="AP1355" s="1"/>
      <c r="AQ1355" s="1"/>
      <c r="AR1355" s="1"/>
      <c r="AS1355" s="1"/>
      <c r="AT1355" s="1"/>
      <c r="AU1355" s="1"/>
      <c r="AV1355" s="1"/>
      <c r="AW1355" s="1"/>
      <c r="AX1355" s="1"/>
      <c r="AY1355" s="1"/>
      <c r="AZ1355" s="1"/>
      <c r="BA1355" s="1"/>
      <c r="BB1355" s="1"/>
      <c r="BC1355" s="1"/>
      <c r="BD1355" s="1"/>
      <c r="BE1355" s="1"/>
      <c r="BF1355" s="1"/>
      <c r="BG1355" s="1"/>
      <c r="BH1355" s="1"/>
      <c r="BI1355" s="1"/>
      <c r="BJ1355" s="1"/>
      <c r="BK1355" s="1"/>
      <c r="BL1355" s="1"/>
      <c r="BM1355" s="1"/>
      <c r="BN1355" s="1"/>
      <c r="BO1355" s="1"/>
      <c r="BP1355" s="1"/>
      <c r="BQ1355" s="1"/>
      <c r="BR1355" s="1"/>
      <c r="BS1355" s="1"/>
      <c r="BT1355" s="1"/>
      <c r="BU1355" s="1"/>
      <c r="BV1355" s="1"/>
      <c r="BW1355" s="1"/>
      <c r="BX1355" s="1"/>
      <c r="BY1355" s="1"/>
      <c r="BZ1355" s="1"/>
      <c r="CA1355" s="1"/>
      <c r="CB1355" s="1"/>
      <c r="CC1355" s="1"/>
      <c r="CD1355" s="1"/>
      <c r="CE1355" s="1"/>
      <c r="CF1355" s="1"/>
      <c r="CG1355" s="7"/>
    </row>
    <row r="1356" spans="38:85" x14ac:dyDescent="0.25">
      <c r="AL1356" s="6"/>
      <c r="AM1356" s="1"/>
      <c r="AN1356" s="1"/>
      <c r="AO1356" s="1"/>
      <c r="AP1356" s="1"/>
      <c r="AQ1356" s="1"/>
      <c r="AR1356" s="1"/>
      <c r="AS1356" s="1"/>
      <c r="AT1356" s="1"/>
      <c r="AU1356" s="1"/>
      <c r="AV1356" s="1"/>
      <c r="AW1356" s="1"/>
      <c r="AX1356" s="1"/>
      <c r="AY1356" s="1"/>
      <c r="AZ1356" s="1"/>
      <c r="BA1356" s="1"/>
      <c r="BB1356" s="1"/>
      <c r="BC1356" s="1"/>
      <c r="BD1356" s="1"/>
      <c r="BE1356" s="1"/>
      <c r="BF1356" s="1"/>
      <c r="BG1356" s="1"/>
      <c r="BH1356" s="1"/>
      <c r="BI1356" s="1"/>
      <c r="BJ1356" s="1"/>
      <c r="BK1356" s="1"/>
      <c r="BL1356" s="1"/>
      <c r="BM1356" s="1"/>
      <c r="BN1356" s="1"/>
      <c r="BO1356" s="1"/>
      <c r="BP1356" s="1"/>
      <c r="BQ1356" s="1"/>
      <c r="BR1356" s="1"/>
      <c r="BS1356" s="1"/>
      <c r="BT1356" s="1"/>
      <c r="BU1356" s="1"/>
      <c r="BV1356" s="1"/>
      <c r="BW1356" s="1"/>
      <c r="BX1356" s="1"/>
      <c r="BY1356" s="1"/>
      <c r="BZ1356" s="1"/>
      <c r="CA1356" s="1"/>
      <c r="CB1356" s="1"/>
      <c r="CC1356" s="1"/>
      <c r="CD1356" s="1"/>
      <c r="CE1356" s="1"/>
      <c r="CF1356" s="1"/>
      <c r="CG1356" s="7"/>
    </row>
    <row r="1357" spans="38:85" x14ac:dyDescent="0.25">
      <c r="AL1357" s="6"/>
      <c r="AM1357" s="1"/>
      <c r="AN1357" s="1"/>
      <c r="AO1357" s="1"/>
      <c r="AP1357" s="1"/>
      <c r="AQ1357" s="1"/>
      <c r="AR1357" s="1"/>
      <c r="AS1357" s="1"/>
      <c r="AT1357" s="1"/>
      <c r="AU1357" s="1"/>
      <c r="AV1357" s="1"/>
      <c r="AW1357" s="1"/>
      <c r="AX1357" s="1"/>
      <c r="AY1357" s="1"/>
      <c r="AZ1357" s="1"/>
      <c r="BA1357" s="1"/>
      <c r="BB1357" s="1"/>
      <c r="BC1357" s="1"/>
      <c r="BD1357" s="1"/>
      <c r="BE1357" s="1"/>
      <c r="BF1357" s="1"/>
      <c r="BG1357" s="1"/>
      <c r="BH1357" s="1"/>
      <c r="BI1357" s="1"/>
      <c r="BJ1357" s="1"/>
      <c r="BK1357" s="1"/>
      <c r="BL1357" s="1"/>
      <c r="BM1357" s="1"/>
      <c r="BN1357" s="1"/>
      <c r="BO1357" s="1"/>
      <c r="BP1357" s="1"/>
      <c r="BQ1357" s="1"/>
      <c r="BR1357" s="1"/>
      <c r="BS1357" s="1"/>
      <c r="BT1357" s="1"/>
      <c r="BU1357" s="1"/>
      <c r="BV1357" s="1"/>
      <c r="BW1357" s="1"/>
      <c r="BX1357" s="1"/>
      <c r="BY1357" s="1"/>
      <c r="BZ1357" s="1"/>
      <c r="CA1357" s="1"/>
      <c r="CB1357" s="1"/>
      <c r="CC1357" s="1"/>
      <c r="CD1357" s="1"/>
      <c r="CE1357" s="1"/>
      <c r="CF1357" s="1"/>
      <c r="CG1357" s="7"/>
    </row>
    <row r="1358" spans="38:85" x14ac:dyDescent="0.25">
      <c r="AL1358" s="6"/>
      <c r="AM1358" s="1"/>
      <c r="AN1358" s="1"/>
      <c r="AO1358" s="1"/>
      <c r="AP1358" s="1"/>
      <c r="AQ1358" s="1"/>
      <c r="AR1358" s="1"/>
      <c r="AS1358" s="1"/>
      <c r="AT1358" s="1"/>
      <c r="AU1358" s="1"/>
      <c r="AV1358" s="1"/>
      <c r="AW1358" s="1"/>
      <c r="AX1358" s="1"/>
      <c r="AY1358" s="1"/>
      <c r="AZ1358" s="1"/>
      <c r="BA1358" s="1"/>
      <c r="BB1358" s="1"/>
      <c r="BC1358" s="1"/>
      <c r="BD1358" s="1"/>
      <c r="BE1358" s="1"/>
      <c r="BF1358" s="1"/>
      <c r="BG1358" s="1"/>
      <c r="BH1358" s="1"/>
      <c r="BI1358" s="1"/>
      <c r="BJ1358" s="1"/>
      <c r="BK1358" s="1"/>
      <c r="BL1358" s="1"/>
      <c r="BM1358" s="1"/>
      <c r="BN1358" s="1"/>
      <c r="BO1358" s="1"/>
      <c r="BP1358" s="1"/>
      <c r="BQ1358" s="1"/>
      <c r="BR1358" s="1"/>
      <c r="BS1358" s="1"/>
      <c r="BT1358" s="1"/>
      <c r="BU1358" s="1"/>
      <c r="BV1358" s="1"/>
      <c r="BW1358" s="1"/>
      <c r="BX1358" s="1"/>
      <c r="BY1358" s="1"/>
      <c r="BZ1358" s="1"/>
      <c r="CA1358" s="1"/>
      <c r="CB1358" s="1"/>
      <c r="CC1358" s="1"/>
      <c r="CD1358" s="1"/>
      <c r="CE1358" s="1"/>
      <c r="CF1358" s="1"/>
      <c r="CG1358" s="7"/>
    </row>
    <row r="1359" spans="38:85" x14ac:dyDescent="0.25">
      <c r="AL1359" s="6"/>
      <c r="AM1359" s="1"/>
      <c r="AN1359" s="1"/>
      <c r="AO1359" s="1"/>
      <c r="AP1359" s="1"/>
      <c r="AQ1359" s="1"/>
      <c r="AR1359" s="1"/>
      <c r="AS1359" s="1"/>
      <c r="AT1359" s="1"/>
      <c r="AU1359" s="1"/>
      <c r="AV1359" s="1"/>
      <c r="AW1359" s="1"/>
      <c r="AX1359" s="1"/>
      <c r="AY1359" s="1"/>
      <c r="AZ1359" s="1"/>
      <c r="BA1359" s="1"/>
      <c r="BB1359" s="1"/>
      <c r="BC1359" s="1"/>
      <c r="BD1359" s="1"/>
      <c r="BE1359" s="1"/>
      <c r="BF1359" s="1"/>
      <c r="BG1359" s="1"/>
      <c r="BH1359" s="1"/>
      <c r="BI1359" s="1"/>
      <c r="BJ1359" s="1"/>
      <c r="BK1359" s="1"/>
      <c r="BL1359" s="1"/>
      <c r="BM1359" s="1"/>
      <c r="BN1359" s="1"/>
      <c r="BO1359" s="1"/>
      <c r="BP1359" s="1"/>
      <c r="BQ1359" s="1"/>
      <c r="BR1359" s="1"/>
      <c r="BS1359" s="1"/>
      <c r="BT1359" s="1"/>
      <c r="BU1359" s="1"/>
      <c r="BV1359" s="1"/>
      <c r="BW1359" s="1"/>
      <c r="BX1359" s="1"/>
      <c r="BY1359" s="1"/>
      <c r="BZ1359" s="1"/>
      <c r="CA1359" s="1"/>
      <c r="CB1359" s="1"/>
      <c r="CC1359" s="1"/>
      <c r="CD1359" s="1"/>
      <c r="CE1359" s="1"/>
      <c r="CF1359" s="1"/>
      <c r="CG1359" s="7"/>
    </row>
    <row r="1360" spans="38:85" x14ac:dyDescent="0.25">
      <c r="AL1360" s="6"/>
      <c r="AM1360" s="1"/>
      <c r="AN1360" s="1"/>
      <c r="AO1360" s="1"/>
      <c r="AP1360" s="1"/>
      <c r="AQ1360" s="1"/>
      <c r="AR1360" s="1"/>
      <c r="AS1360" s="1"/>
      <c r="AT1360" s="1"/>
      <c r="AU1360" s="1"/>
      <c r="AV1360" s="1"/>
      <c r="AW1360" s="1"/>
      <c r="AX1360" s="1"/>
      <c r="AY1360" s="1"/>
      <c r="AZ1360" s="1"/>
      <c r="BA1360" s="1"/>
      <c r="BB1360" s="1"/>
      <c r="BC1360" s="1"/>
      <c r="BD1360" s="1"/>
      <c r="BE1360" s="1"/>
      <c r="BF1360" s="1"/>
      <c r="BG1360" s="1"/>
      <c r="BH1360" s="1"/>
      <c r="BI1360" s="1"/>
      <c r="BJ1360" s="1"/>
      <c r="BK1360" s="1"/>
      <c r="BL1360" s="1"/>
      <c r="BM1360" s="1"/>
      <c r="BN1360" s="1"/>
      <c r="BO1360" s="1"/>
      <c r="BP1360" s="1"/>
      <c r="BQ1360" s="1"/>
      <c r="BR1360" s="1"/>
      <c r="BS1360" s="1"/>
      <c r="BT1360" s="1"/>
      <c r="BU1360" s="1"/>
      <c r="BV1360" s="1"/>
      <c r="BW1360" s="1"/>
      <c r="BX1360" s="1"/>
      <c r="BY1360" s="1"/>
      <c r="BZ1360" s="1"/>
      <c r="CA1360" s="1"/>
      <c r="CB1360" s="1"/>
      <c r="CC1360" s="1"/>
      <c r="CD1360" s="1"/>
      <c r="CE1360" s="1"/>
      <c r="CF1360" s="1"/>
      <c r="CG1360" s="7"/>
    </row>
    <row r="1361" spans="38:85" x14ac:dyDescent="0.25">
      <c r="AL1361" s="6"/>
      <c r="AM1361" s="1"/>
      <c r="AN1361" s="1"/>
      <c r="AO1361" s="1"/>
      <c r="AP1361" s="1"/>
      <c r="AQ1361" s="1"/>
      <c r="AR1361" s="1"/>
      <c r="AS1361" s="1"/>
      <c r="AT1361" s="1"/>
      <c r="AU1361" s="1"/>
      <c r="AV1361" s="1"/>
      <c r="AW1361" s="1"/>
      <c r="AX1361" s="1"/>
      <c r="AY1361" s="1"/>
      <c r="AZ1361" s="1"/>
      <c r="BA1361" s="1"/>
      <c r="BB1361" s="1"/>
      <c r="BC1361" s="1"/>
      <c r="BD1361" s="1"/>
      <c r="BE1361" s="1"/>
      <c r="BF1361" s="1"/>
      <c r="BG1361" s="1"/>
      <c r="BH1361" s="1"/>
      <c r="BI1361" s="1"/>
      <c r="BJ1361" s="1"/>
      <c r="BK1361" s="1"/>
      <c r="BL1361" s="1"/>
      <c r="BM1361" s="1"/>
      <c r="BN1361" s="1"/>
      <c r="BO1361" s="1"/>
      <c r="BP1361" s="1"/>
      <c r="BQ1361" s="1"/>
      <c r="BR1361" s="1"/>
      <c r="BS1361" s="1"/>
      <c r="BT1361" s="1"/>
      <c r="BU1361" s="1"/>
      <c r="BV1361" s="1"/>
      <c r="BW1361" s="1"/>
      <c r="BX1361" s="1"/>
      <c r="BY1361" s="1"/>
      <c r="BZ1361" s="1"/>
      <c r="CA1361" s="1"/>
      <c r="CB1361" s="1"/>
      <c r="CC1361" s="1"/>
      <c r="CD1361" s="1"/>
      <c r="CE1361" s="1"/>
      <c r="CF1361" s="1"/>
      <c r="CG1361" s="7"/>
    </row>
    <row r="1362" spans="38:85" x14ac:dyDescent="0.25">
      <c r="AL1362" s="6"/>
      <c r="AM1362" s="1"/>
      <c r="AN1362" s="1"/>
      <c r="AO1362" s="1"/>
      <c r="AP1362" s="1"/>
      <c r="AQ1362" s="1"/>
      <c r="AR1362" s="1"/>
      <c r="AS1362" s="1"/>
      <c r="AT1362" s="1"/>
      <c r="AU1362" s="1"/>
      <c r="AV1362" s="1"/>
      <c r="AW1362" s="1"/>
      <c r="AX1362" s="1"/>
      <c r="AY1362" s="1"/>
      <c r="AZ1362" s="1"/>
      <c r="BA1362" s="1"/>
      <c r="BB1362" s="1"/>
      <c r="BC1362" s="1"/>
      <c r="BD1362" s="1"/>
      <c r="BE1362" s="1"/>
      <c r="BF1362" s="1"/>
      <c r="BG1362" s="1"/>
      <c r="BH1362" s="1"/>
      <c r="BI1362" s="1"/>
      <c r="BJ1362" s="1"/>
      <c r="BK1362" s="1"/>
      <c r="BL1362" s="1"/>
      <c r="BM1362" s="1"/>
      <c r="BN1362" s="1"/>
      <c r="BO1362" s="1"/>
      <c r="BP1362" s="1"/>
      <c r="BQ1362" s="1"/>
      <c r="BR1362" s="1"/>
      <c r="BS1362" s="1"/>
      <c r="BT1362" s="1"/>
      <c r="BU1362" s="1"/>
      <c r="BV1362" s="1"/>
      <c r="BW1362" s="1"/>
      <c r="BX1362" s="1"/>
      <c r="BY1362" s="1"/>
      <c r="BZ1362" s="1"/>
      <c r="CA1362" s="1"/>
      <c r="CB1362" s="1"/>
      <c r="CC1362" s="1"/>
      <c r="CD1362" s="1"/>
      <c r="CE1362" s="1"/>
      <c r="CF1362" s="1"/>
      <c r="CG1362" s="7"/>
    </row>
    <row r="1363" spans="38:85" x14ac:dyDescent="0.25">
      <c r="AL1363" s="6"/>
      <c r="AM1363" s="1"/>
      <c r="AN1363" s="1"/>
      <c r="AO1363" s="1"/>
      <c r="AP1363" s="1"/>
      <c r="AQ1363" s="1"/>
      <c r="AR1363" s="1"/>
      <c r="AS1363" s="1"/>
      <c r="AT1363" s="1"/>
      <c r="AU1363" s="1"/>
      <c r="AV1363" s="1"/>
      <c r="AW1363" s="1"/>
      <c r="AX1363" s="1"/>
      <c r="AY1363" s="1"/>
      <c r="AZ1363" s="1"/>
      <c r="BA1363" s="1"/>
      <c r="BB1363" s="1"/>
      <c r="BC1363" s="1"/>
      <c r="BD1363" s="1"/>
      <c r="BE1363" s="1"/>
      <c r="BF1363" s="1"/>
      <c r="BG1363" s="1"/>
      <c r="BH1363" s="1"/>
      <c r="BI1363" s="1"/>
      <c r="BJ1363" s="1"/>
      <c r="BK1363" s="1"/>
      <c r="BL1363" s="1"/>
      <c r="BM1363" s="1"/>
      <c r="BN1363" s="1"/>
      <c r="BO1363" s="1"/>
      <c r="BP1363" s="1"/>
      <c r="BQ1363" s="1"/>
      <c r="BR1363" s="1"/>
      <c r="BS1363" s="1"/>
      <c r="BT1363" s="1"/>
      <c r="BU1363" s="1"/>
      <c r="BV1363" s="1"/>
      <c r="BW1363" s="1"/>
      <c r="BX1363" s="1"/>
      <c r="BY1363" s="1"/>
      <c r="BZ1363" s="1"/>
      <c r="CA1363" s="1"/>
      <c r="CB1363" s="1"/>
      <c r="CC1363" s="1"/>
      <c r="CD1363" s="1"/>
      <c r="CE1363" s="1"/>
      <c r="CF1363" s="1"/>
      <c r="CG1363" s="7"/>
    </row>
    <row r="1364" spans="38:85" x14ac:dyDescent="0.25">
      <c r="AL1364" s="6"/>
      <c r="AM1364" s="1"/>
      <c r="AN1364" s="1"/>
      <c r="AO1364" s="1"/>
      <c r="AP1364" s="1"/>
      <c r="AQ1364" s="1"/>
      <c r="AR1364" s="1"/>
      <c r="AS1364" s="1"/>
      <c r="AT1364" s="1"/>
      <c r="AU1364" s="1"/>
      <c r="AV1364" s="1"/>
      <c r="AW1364" s="1"/>
      <c r="AX1364" s="1"/>
      <c r="AY1364" s="1"/>
      <c r="AZ1364" s="1"/>
      <c r="BA1364" s="1"/>
      <c r="BB1364" s="1"/>
      <c r="BC1364" s="1"/>
      <c r="BD1364" s="1"/>
      <c r="BE1364" s="1"/>
      <c r="BF1364" s="1"/>
      <c r="BG1364" s="1"/>
      <c r="BH1364" s="1"/>
      <c r="BI1364" s="1"/>
      <c r="BJ1364" s="1"/>
      <c r="BK1364" s="1"/>
      <c r="BL1364" s="1"/>
      <c r="BM1364" s="1"/>
      <c r="BN1364" s="1"/>
      <c r="BO1364" s="1"/>
      <c r="BP1364" s="1"/>
      <c r="BQ1364" s="1"/>
      <c r="BR1364" s="1"/>
      <c r="BS1364" s="1"/>
      <c r="BT1364" s="1"/>
      <c r="BU1364" s="1"/>
      <c r="BV1364" s="1"/>
      <c r="BW1364" s="1"/>
      <c r="BX1364" s="1"/>
      <c r="BY1364" s="1"/>
      <c r="BZ1364" s="1"/>
      <c r="CA1364" s="1"/>
      <c r="CB1364" s="1"/>
      <c r="CC1364" s="1"/>
      <c r="CD1364" s="1"/>
      <c r="CE1364" s="1"/>
      <c r="CF1364" s="1"/>
      <c r="CG1364" s="7"/>
    </row>
    <row r="1365" spans="38:85" x14ac:dyDescent="0.25">
      <c r="AL1365" s="6"/>
      <c r="AM1365" s="1"/>
      <c r="AN1365" s="1"/>
      <c r="AO1365" s="1"/>
      <c r="AP1365" s="1"/>
      <c r="AQ1365" s="1"/>
      <c r="AR1365" s="1"/>
      <c r="AS1365" s="1"/>
      <c r="AT1365" s="1"/>
      <c r="AU1365" s="1"/>
      <c r="AV1365" s="1"/>
      <c r="AW1365" s="1"/>
      <c r="AX1365" s="1"/>
      <c r="AY1365" s="1"/>
      <c r="AZ1365" s="1"/>
      <c r="BA1365" s="1"/>
      <c r="BB1365" s="1"/>
      <c r="BC1365" s="1"/>
      <c r="BD1365" s="1"/>
      <c r="BE1365" s="1"/>
      <c r="BF1365" s="1"/>
      <c r="BG1365" s="1"/>
      <c r="BH1365" s="1"/>
      <c r="BI1365" s="1"/>
      <c r="BJ1365" s="1"/>
      <c r="BK1365" s="1"/>
      <c r="BL1365" s="1"/>
      <c r="BM1365" s="1"/>
      <c r="BN1365" s="1"/>
      <c r="BO1365" s="1"/>
      <c r="BP1365" s="1"/>
      <c r="BQ1365" s="1"/>
      <c r="BR1365" s="1"/>
      <c r="BS1365" s="1"/>
      <c r="BT1365" s="1"/>
      <c r="BU1365" s="1"/>
      <c r="BV1365" s="1"/>
      <c r="BW1365" s="1"/>
      <c r="BX1365" s="1"/>
      <c r="BY1365" s="1"/>
      <c r="BZ1365" s="1"/>
      <c r="CA1365" s="1"/>
      <c r="CB1365" s="1"/>
      <c r="CC1365" s="1"/>
      <c r="CD1365" s="1"/>
      <c r="CE1365" s="1"/>
      <c r="CF1365" s="1"/>
      <c r="CG1365" s="7"/>
    </row>
    <row r="1366" spans="38:85" x14ac:dyDescent="0.25">
      <c r="AL1366" s="6"/>
      <c r="AM1366" s="1"/>
      <c r="AN1366" s="1"/>
      <c r="AO1366" s="1"/>
      <c r="AP1366" s="1"/>
      <c r="AQ1366" s="1"/>
      <c r="AR1366" s="1"/>
      <c r="AS1366" s="1"/>
      <c r="AT1366" s="1"/>
      <c r="AU1366" s="1"/>
      <c r="AV1366" s="1"/>
      <c r="AW1366" s="1"/>
      <c r="AX1366" s="1"/>
      <c r="AY1366" s="1"/>
      <c r="AZ1366" s="1"/>
      <c r="BA1366" s="1"/>
      <c r="BB1366" s="1"/>
      <c r="BC1366" s="1"/>
      <c r="BD1366" s="1"/>
      <c r="BE1366" s="1"/>
      <c r="BF1366" s="1"/>
      <c r="BG1366" s="1"/>
      <c r="BH1366" s="1"/>
      <c r="BI1366" s="1"/>
      <c r="BJ1366" s="1"/>
      <c r="BK1366" s="1"/>
      <c r="BL1366" s="1"/>
      <c r="BM1366" s="1"/>
      <c r="BN1366" s="1"/>
      <c r="BO1366" s="1"/>
      <c r="BP1366" s="1"/>
      <c r="BQ1366" s="1"/>
      <c r="BR1366" s="1"/>
      <c r="BS1366" s="1"/>
      <c r="BT1366" s="1"/>
      <c r="BU1366" s="1"/>
      <c r="BV1366" s="1"/>
      <c r="BW1366" s="1"/>
      <c r="BX1366" s="1"/>
      <c r="BY1366" s="1"/>
      <c r="BZ1366" s="1"/>
      <c r="CA1366" s="1"/>
      <c r="CB1366" s="1"/>
      <c r="CC1366" s="1"/>
      <c r="CD1366" s="1"/>
      <c r="CE1366" s="1"/>
      <c r="CF1366" s="1"/>
      <c r="CG1366" s="7"/>
    </row>
    <row r="1367" spans="38:85" x14ac:dyDescent="0.25">
      <c r="AL1367" s="6"/>
      <c r="AM1367" s="1"/>
      <c r="AN1367" s="1"/>
      <c r="AO1367" s="1"/>
      <c r="AP1367" s="1"/>
      <c r="AQ1367" s="1"/>
      <c r="AR1367" s="1"/>
      <c r="AS1367" s="1"/>
      <c r="AT1367" s="1"/>
      <c r="AU1367" s="1"/>
      <c r="AV1367" s="1"/>
      <c r="AW1367" s="1"/>
      <c r="AX1367" s="1"/>
      <c r="AY1367" s="1"/>
      <c r="AZ1367" s="1"/>
      <c r="BA1367" s="1"/>
      <c r="BB1367" s="1"/>
      <c r="BC1367" s="1"/>
      <c r="BD1367" s="1"/>
      <c r="BE1367" s="1"/>
      <c r="BF1367" s="1"/>
      <c r="BG1367" s="1"/>
      <c r="BH1367" s="1"/>
      <c r="BI1367" s="1"/>
      <c r="BJ1367" s="1"/>
      <c r="BK1367" s="1"/>
      <c r="BL1367" s="1"/>
      <c r="BM1367" s="1"/>
      <c r="BN1367" s="1"/>
      <c r="BO1367" s="1"/>
      <c r="BP1367" s="1"/>
      <c r="BQ1367" s="1"/>
      <c r="BR1367" s="1"/>
      <c r="BS1367" s="1"/>
      <c r="BT1367" s="1"/>
      <c r="BU1367" s="1"/>
      <c r="BV1367" s="1"/>
      <c r="BW1367" s="1"/>
      <c r="BX1367" s="1"/>
      <c r="BY1367" s="1"/>
      <c r="BZ1367" s="1"/>
      <c r="CA1367" s="1"/>
      <c r="CB1367" s="1"/>
      <c r="CC1367" s="1"/>
      <c r="CD1367" s="1"/>
      <c r="CE1367" s="1"/>
      <c r="CF1367" s="1"/>
      <c r="CG1367" s="7"/>
    </row>
    <row r="1368" spans="38:85" x14ac:dyDescent="0.25">
      <c r="AL1368" s="6"/>
      <c r="AM1368" s="1"/>
      <c r="AN1368" s="1"/>
      <c r="AO1368" s="1"/>
      <c r="AP1368" s="1"/>
      <c r="AQ1368" s="1"/>
      <c r="AR1368" s="1"/>
      <c r="AS1368" s="1"/>
      <c r="AT1368" s="1"/>
      <c r="AU1368" s="1"/>
      <c r="AV1368" s="1"/>
      <c r="AW1368" s="1"/>
      <c r="AX1368" s="1"/>
      <c r="AY1368" s="1"/>
      <c r="AZ1368" s="1"/>
      <c r="BA1368" s="1"/>
      <c r="BB1368" s="1"/>
      <c r="BC1368" s="1"/>
      <c r="BD1368" s="1"/>
      <c r="BE1368" s="1"/>
      <c r="BF1368" s="1"/>
      <c r="BG1368" s="1"/>
      <c r="BH1368" s="1"/>
      <c r="BI1368" s="1"/>
      <c r="BJ1368" s="1"/>
      <c r="BK1368" s="1"/>
      <c r="BL1368" s="1"/>
      <c r="BM1368" s="1"/>
      <c r="BN1368" s="1"/>
      <c r="BO1368" s="1"/>
      <c r="BP1368" s="1"/>
      <c r="BQ1368" s="1"/>
      <c r="BR1368" s="1"/>
      <c r="BS1368" s="1"/>
      <c r="BT1368" s="1"/>
      <c r="BU1368" s="1"/>
      <c r="BV1368" s="1"/>
      <c r="BW1368" s="1"/>
      <c r="BX1368" s="1"/>
      <c r="BY1368" s="1"/>
      <c r="BZ1368" s="1"/>
      <c r="CA1368" s="1"/>
      <c r="CB1368" s="1"/>
      <c r="CC1368" s="1"/>
      <c r="CD1368" s="1"/>
      <c r="CE1368" s="1"/>
      <c r="CF1368" s="1"/>
      <c r="CG1368" s="7"/>
    </row>
    <row r="1369" spans="38:85" x14ac:dyDescent="0.25">
      <c r="AL1369" s="6"/>
      <c r="AM1369" s="1"/>
      <c r="AN1369" s="1"/>
      <c r="AO1369" s="1"/>
      <c r="AP1369" s="1"/>
      <c r="AQ1369" s="1"/>
      <c r="AR1369" s="1"/>
      <c r="AS1369" s="1"/>
      <c r="AT1369" s="1"/>
      <c r="AU1369" s="1"/>
      <c r="AV1369" s="1"/>
      <c r="AW1369" s="1"/>
      <c r="AX1369" s="1"/>
      <c r="AY1369" s="1"/>
      <c r="AZ1369" s="1"/>
      <c r="BA1369" s="1"/>
      <c r="BB1369" s="1"/>
      <c r="BC1369" s="1"/>
      <c r="BD1369" s="1"/>
      <c r="BE1369" s="1"/>
      <c r="BF1369" s="1"/>
      <c r="BG1369" s="1"/>
      <c r="BH1369" s="1"/>
      <c r="BI1369" s="1"/>
      <c r="BJ1369" s="1"/>
      <c r="BK1369" s="1"/>
      <c r="BL1369" s="1"/>
      <c r="BM1369" s="1"/>
      <c r="BN1369" s="1"/>
      <c r="BO1369" s="1"/>
      <c r="BP1369" s="1"/>
      <c r="BQ1369" s="1"/>
      <c r="BR1369" s="1"/>
      <c r="BS1369" s="1"/>
      <c r="BT1369" s="1"/>
      <c r="BU1369" s="1"/>
      <c r="BV1369" s="1"/>
      <c r="BW1369" s="1"/>
      <c r="BX1369" s="1"/>
      <c r="BY1369" s="1"/>
      <c r="BZ1369" s="1"/>
      <c r="CA1369" s="1"/>
      <c r="CB1369" s="1"/>
      <c r="CC1369" s="1"/>
      <c r="CD1369" s="1"/>
      <c r="CE1369" s="1"/>
      <c r="CF1369" s="1"/>
      <c r="CG1369" s="7"/>
    </row>
    <row r="1370" spans="38:85" x14ac:dyDescent="0.25">
      <c r="AL1370" s="6"/>
      <c r="AM1370" s="1"/>
      <c r="AN1370" s="1"/>
      <c r="AO1370" s="1"/>
      <c r="AP1370" s="1"/>
      <c r="AQ1370" s="1"/>
      <c r="AR1370" s="1"/>
      <c r="AS1370" s="1"/>
      <c r="AT1370" s="1"/>
      <c r="AU1370" s="1"/>
      <c r="AV1370" s="1"/>
      <c r="AW1370" s="1"/>
      <c r="AX1370" s="1"/>
      <c r="AY1370" s="1"/>
      <c r="AZ1370" s="1"/>
      <c r="BA1370" s="1"/>
      <c r="BB1370" s="1"/>
      <c r="BC1370" s="1"/>
      <c r="BD1370" s="1"/>
      <c r="BE1370" s="1"/>
      <c r="BF1370" s="1"/>
      <c r="BG1370" s="1"/>
      <c r="BH1370" s="1"/>
      <c r="BI1370" s="1"/>
      <c r="BJ1370" s="1"/>
      <c r="BK1370" s="1"/>
      <c r="BL1370" s="1"/>
      <c r="BM1370" s="1"/>
      <c r="BN1370" s="1"/>
      <c r="BO1370" s="1"/>
      <c r="BP1370" s="1"/>
      <c r="BQ1370" s="1"/>
      <c r="BR1370" s="1"/>
      <c r="BS1370" s="1"/>
      <c r="BT1370" s="1"/>
      <c r="BU1370" s="1"/>
      <c r="BV1370" s="1"/>
      <c r="BW1370" s="1"/>
      <c r="BX1370" s="1"/>
      <c r="BY1370" s="1"/>
      <c r="BZ1370" s="1"/>
      <c r="CA1370" s="1"/>
      <c r="CB1370" s="1"/>
      <c r="CC1370" s="1"/>
      <c r="CD1370" s="1"/>
      <c r="CE1370" s="1"/>
      <c r="CF1370" s="1"/>
      <c r="CG1370" s="7"/>
    </row>
    <row r="1371" spans="38:85" x14ac:dyDescent="0.25">
      <c r="AL1371" s="6"/>
      <c r="AM1371" s="1"/>
      <c r="AN1371" s="1"/>
      <c r="AO1371" s="1"/>
      <c r="AP1371" s="1"/>
      <c r="AQ1371" s="1"/>
      <c r="AR1371" s="1"/>
      <c r="AS1371" s="1"/>
      <c r="AT1371" s="1"/>
      <c r="AU1371" s="1"/>
      <c r="AV1371" s="1"/>
      <c r="AW1371" s="1"/>
      <c r="AX1371" s="1"/>
      <c r="AY1371" s="1"/>
      <c r="AZ1371" s="1"/>
      <c r="BA1371" s="1"/>
      <c r="BB1371" s="1"/>
      <c r="BC1371" s="1"/>
      <c r="BD1371" s="1"/>
      <c r="BE1371" s="1"/>
      <c r="BF1371" s="1"/>
      <c r="BG1371" s="1"/>
      <c r="BH1371" s="1"/>
      <c r="BI1371" s="1"/>
      <c r="BJ1371" s="1"/>
      <c r="BK1371" s="1"/>
      <c r="BL1371" s="1"/>
      <c r="BM1371" s="1"/>
      <c r="BN1371" s="1"/>
      <c r="BO1371" s="1"/>
      <c r="BP1371" s="1"/>
      <c r="BQ1371" s="1"/>
      <c r="BR1371" s="1"/>
      <c r="BS1371" s="1"/>
      <c r="BT1371" s="1"/>
      <c r="BU1371" s="1"/>
      <c r="BV1371" s="1"/>
      <c r="BW1371" s="1"/>
      <c r="BX1371" s="1"/>
      <c r="BY1371" s="1"/>
      <c r="BZ1371" s="1"/>
      <c r="CA1371" s="1"/>
      <c r="CB1371" s="1"/>
      <c r="CC1371" s="1"/>
      <c r="CD1371" s="1"/>
      <c r="CE1371" s="1"/>
      <c r="CF1371" s="1"/>
      <c r="CG1371" s="7"/>
    </row>
    <row r="1372" spans="38:85" x14ac:dyDescent="0.25">
      <c r="AL1372" s="6"/>
      <c r="AM1372" s="1"/>
      <c r="AN1372" s="1"/>
      <c r="AO1372" s="1"/>
      <c r="AP1372" s="1"/>
      <c r="AQ1372" s="1"/>
      <c r="AR1372" s="1"/>
      <c r="AS1372" s="1"/>
      <c r="AT1372" s="1"/>
      <c r="AU1372" s="1"/>
      <c r="AV1372" s="1"/>
      <c r="AW1372" s="1"/>
      <c r="AX1372" s="1"/>
      <c r="AY1372" s="1"/>
      <c r="AZ1372" s="1"/>
      <c r="BA1372" s="1"/>
      <c r="BB1372" s="1"/>
      <c r="BC1372" s="1"/>
      <c r="BD1372" s="1"/>
      <c r="BE1372" s="1"/>
      <c r="BF1372" s="1"/>
      <c r="BG1372" s="1"/>
      <c r="BH1372" s="1"/>
      <c r="BI1372" s="1"/>
      <c r="BJ1372" s="1"/>
      <c r="BK1372" s="1"/>
      <c r="BL1372" s="1"/>
      <c r="BM1372" s="1"/>
      <c r="BN1372" s="1"/>
      <c r="BO1372" s="1"/>
      <c r="BP1372" s="1"/>
      <c r="BQ1372" s="1"/>
      <c r="BR1372" s="1"/>
      <c r="BS1372" s="1"/>
      <c r="BT1372" s="1"/>
      <c r="BU1372" s="1"/>
      <c r="BV1372" s="1"/>
      <c r="BW1372" s="1"/>
      <c r="BX1372" s="1"/>
      <c r="BY1372" s="1"/>
      <c r="BZ1372" s="1"/>
      <c r="CA1372" s="1"/>
      <c r="CB1372" s="1"/>
      <c r="CC1372" s="1"/>
      <c r="CD1372" s="1"/>
      <c r="CE1372" s="1"/>
      <c r="CF1372" s="1"/>
      <c r="CG1372" s="7"/>
    </row>
    <row r="1373" spans="38:85" x14ac:dyDescent="0.25">
      <c r="AL1373" s="6"/>
      <c r="AM1373" s="1"/>
      <c r="AN1373" s="1"/>
      <c r="AO1373" s="1"/>
      <c r="AP1373" s="1"/>
      <c r="AQ1373" s="1"/>
      <c r="AR1373" s="1"/>
      <c r="AS1373" s="1"/>
      <c r="AT1373" s="1"/>
      <c r="AU1373" s="1"/>
      <c r="AV1373" s="1"/>
      <c r="AW1373" s="1"/>
      <c r="AX1373" s="1"/>
      <c r="AY1373" s="1"/>
      <c r="AZ1373" s="1"/>
      <c r="BA1373" s="1"/>
      <c r="BB1373" s="1"/>
      <c r="BC1373" s="1"/>
      <c r="BD1373" s="1"/>
      <c r="BE1373" s="1"/>
      <c r="BF1373" s="1"/>
      <c r="BG1373" s="1"/>
      <c r="BH1373" s="1"/>
      <c r="BI1373" s="1"/>
      <c r="BJ1373" s="1"/>
      <c r="BK1373" s="1"/>
      <c r="BL1373" s="1"/>
      <c r="BM1373" s="1"/>
      <c r="BN1373" s="1"/>
      <c r="BO1373" s="1"/>
      <c r="BP1373" s="1"/>
      <c r="BQ1373" s="1"/>
      <c r="BR1373" s="1"/>
      <c r="BS1373" s="1"/>
      <c r="BT1373" s="1"/>
      <c r="BU1373" s="1"/>
      <c r="BV1373" s="1"/>
      <c r="BW1373" s="1"/>
      <c r="BX1373" s="1"/>
      <c r="BY1373" s="1"/>
      <c r="BZ1373" s="1"/>
      <c r="CA1373" s="1"/>
      <c r="CB1373" s="1"/>
      <c r="CC1373" s="1"/>
      <c r="CD1373" s="1"/>
      <c r="CE1373" s="1"/>
      <c r="CF1373" s="1"/>
      <c r="CG1373" s="7"/>
    </row>
    <row r="1374" spans="38:85" x14ac:dyDescent="0.25">
      <c r="AL1374" s="6"/>
      <c r="AM1374" s="1"/>
      <c r="AN1374" s="1"/>
      <c r="AO1374" s="1"/>
      <c r="AP1374" s="1"/>
      <c r="AQ1374" s="1"/>
      <c r="AR1374" s="1"/>
      <c r="AS1374" s="1"/>
      <c r="AT1374" s="1"/>
      <c r="AU1374" s="1"/>
      <c r="AV1374" s="1"/>
      <c r="AW1374" s="1"/>
      <c r="AX1374" s="1"/>
      <c r="AY1374" s="1"/>
      <c r="AZ1374" s="1"/>
      <c r="BA1374" s="1"/>
      <c r="BB1374" s="1"/>
      <c r="BC1374" s="1"/>
      <c r="BD1374" s="1"/>
      <c r="BE1374" s="1"/>
      <c r="BF1374" s="1"/>
      <c r="BG1374" s="1"/>
      <c r="BH1374" s="1"/>
      <c r="BI1374" s="1"/>
      <c r="BJ1374" s="1"/>
      <c r="BK1374" s="1"/>
      <c r="BL1374" s="1"/>
      <c r="BM1374" s="1"/>
      <c r="BN1374" s="1"/>
      <c r="BO1374" s="1"/>
      <c r="BP1374" s="1"/>
      <c r="BQ1374" s="1"/>
      <c r="BR1374" s="1"/>
      <c r="BS1374" s="1"/>
      <c r="BT1374" s="1"/>
      <c r="BU1374" s="1"/>
      <c r="BV1374" s="1"/>
      <c r="BW1374" s="1"/>
      <c r="BX1374" s="1"/>
      <c r="BY1374" s="1"/>
      <c r="BZ1374" s="1"/>
      <c r="CA1374" s="1"/>
      <c r="CB1374" s="1"/>
      <c r="CC1374" s="1"/>
      <c r="CD1374" s="1"/>
      <c r="CE1374" s="1"/>
      <c r="CF1374" s="1"/>
      <c r="CG1374" s="7"/>
    </row>
    <row r="1375" spans="38:85" x14ac:dyDescent="0.25">
      <c r="AL1375" s="6"/>
      <c r="AM1375" s="1"/>
      <c r="AN1375" s="1"/>
      <c r="AO1375" s="1"/>
      <c r="AP1375" s="1"/>
      <c r="AQ1375" s="1"/>
      <c r="AR1375" s="1"/>
      <c r="AS1375" s="1"/>
      <c r="AT1375" s="1"/>
      <c r="AU1375" s="1"/>
      <c r="AV1375" s="1"/>
      <c r="AW1375" s="1"/>
      <c r="AX1375" s="1"/>
      <c r="AY1375" s="1"/>
      <c r="AZ1375" s="1"/>
      <c r="BA1375" s="1"/>
      <c r="BB1375" s="1"/>
      <c r="BC1375" s="1"/>
      <c r="BD1375" s="1"/>
      <c r="BE1375" s="1"/>
      <c r="BF1375" s="1"/>
      <c r="BG1375" s="1"/>
      <c r="BH1375" s="1"/>
      <c r="BI1375" s="1"/>
      <c r="BJ1375" s="1"/>
      <c r="BK1375" s="1"/>
      <c r="BL1375" s="1"/>
      <c r="BM1375" s="1"/>
      <c r="BN1375" s="1"/>
      <c r="BO1375" s="1"/>
      <c r="BP1375" s="1"/>
      <c r="BQ1375" s="1"/>
      <c r="BR1375" s="1"/>
      <c r="BS1375" s="1"/>
      <c r="BT1375" s="1"/>
      <c r="BU1375" s="1"/>
      <c r="BV1375" s="1"/>
      <c r="BW1375" s="1"/>
      <c r="BX1375" s="1"/>
      <c r="BY1375" s="1"/>
      <c r="BZ1375" s="1"/>
      <c r="CA1375" s="1"/>
      <c r="CB1375" s="1"/>
      <c r="CC1375" s="1"/>
      <c r="CD1375" s="1"/>
      <c r="CE1375" s="1"/>
      <c r="CF1375" s="1"/>
      <c r="CG1375" s="7"/>
    </row>
    <row r="1376" spans="38:85" x14ac:dyDescent="0.25">
      <c r="AL1376" s="6"/>
      <c r="AM1376" s="1"/>
      <c r="AN1376" s="1"/>
      <c r="AO1376" s="1"/>
      <c r="AP1376" s="1"/>
      <c r="AQ1376" s="1"/>
      <c r="AR1376" s="1"/>
      <c r="AS1376" s="1"/>
      <c r="AT1376" s="1"/>
      <c r="AU1376" s="1"/>
      <c r="AV1376" s="1"/>
      <c r="AW1376" s="1"/>
      <c r="AX1376" s="1"/>
      <c r="AY1376" s="1"/>
      <c r="AZ1376" s="1"/>
      <c r="BA1376" s="1"/>
      <c r="BB1376" s="1"/>
      <c r="BC1376" s="1"/>
      <c r="BD1376" s="1"/>
      <c r="BE1376" s="1"/>
      <c r="BF1376" s="1"/>
      <c r="BG1376" s="1"/>
      <c r="BH1376" s="1"/>
      <c r="BI1376" s="1"/>
      <c r="BJ1376" s="1"/>
      <c r="BK1376" s="1"/>
      <c r="BL1376" s="1"/>
      <c r="BM1376" s="1"/>
      <c r="BN1376" s="1"/>
      <c r="BO1376" s="1"/>
      <c r="BP1376" s="1"/>
      <c r="BQ1376" s="1"/>
      <c r="BR1376" s="1"/>
      <c r="BS1376" s="1"/>
      <c r="BT1376" s="1"/>
      <c r="BU1376" s="1"/>
      <c r="BV1376" s="1"/>
      <c r="BW1376" s="1"/>
      <c r="BX1376" s="1"/>
      <c r="BY1376" s="1"/>
      <c r="BZ1376" s="1"/>
      <c r="CA1376" s="1"/>
      <c r="CB1376" s="1"/>
      <c r="CC1376" s="1"/>
      <c r="CD1376" s="1"/>
      <c r="CE1376" s="1"/>
      <c r="CF1376" s="1"/>
      <c r="CG1376" s="7"/>
    </row>
    <row r="1377" spans="38:85" x14ac:dyDescent="0.25">
      <c r="AL1377" s="6"/>
      <c r="AM1377" s="1"/>
      <c r="AN1377" s="1"/>
      <c r="AO1377" s="1"/>
      <c r="AP1377" s="1"/>
      <c r="AQ1377" s="1"/>
      <c r="AR1377" s="1"/>
      <c r="AS1377" s="1"/>
      <c r="AT1377" s="1"/>
      <c r="AU1377" s="1"/>
      <c r="AV1377" s="1"/>
      <c r="AW1377" s="1"/>
      <c r="AX1377" s="1"/>
      <c r="AY1377" s="1"/>
      <c r="AZ1377" s="1"/>
      <c r="BA1377" s="1"/>
      <c r="BB1377" s="1"/>
      <c r="BC1377" s="1"/>
      <c r="BD1377" s="1"/>
      <c r="BE1377" s="1"/>
      <c r="BF1377" s="1"/>
      <c r="BG1377" s="1"/>
      <c r="BH1377" s="1"/>
      <c r="BI1377" s="1"/>
      <c r="BJ1377" s="1"/>
      <c r="BK1377" s="1"/>
      <c r="BL1377" s="1"/>
      <c r="BM1377" s="1"/>
      <c r="BN1377" s="1"/>
      <c r="BO1377" s="1"/>
      <c r="BP1377" s="1"/>
      <c r="BQ1377" s="1"/>
      <c r="BR1377" s="1"/>
      <c r="BS1377" s="1"/>
      <c r="BT1377" s="1"/>
      <c r="BU1377" s="1"/>
      <c r="BV1377" s="1"/>
      <c r="BW1377" s="1"/>
      <c r="BX1377" s="1"/>
      <c r="BY1377" s="1"/>
      <c r="BZ1377" s="1"/>
      <c r="CA1377" s="1"/>
      <c r="CB1377" s="1"/>
      <c r="CC1377" s="1"/>
      <c r="CD1377" s="1"/>
      <c r="CE1377" s="1"/>
      <c r="CF1377" s="1"/>
      <c r="CG1377" s="7"/>
    </row>
    <row r="1378" spans="38:85" x14ac:dyDescent="0.25">
      <c r="AL1378" s="6"/>
      <c r="AM1378" s="1"/>
      <c r="AN1378" s="1"/>
      <c r="AO1378" s="1"/>
      <c r="AP1378" s="1"/>
      <c r="AQ1378" s="1"/>
      <c r="AR1378" s="1"/>
      <c r="AS1378" s="1"/>
      <c r="AT1378" s="1"/>
      <c r="AU1378" s="1"/>
      <c r="AV1378" s="1"/>
      <c r="AW1378" s="1"/>
      <c r="AX1378" s="1"/>
      <c r="AY1378" s="1"/>
      <c r="AZ1378" s="1"/>
      <c r="BA1378" s="1"/>
      <c r="BB1378" s="1"/>
      <c r="BC1378" s="1"/>
      <c r="BD1378" s="1"/>
      <c r="BE1378" s="1"/>
      <c r="BF1378" s="1"/>
      <c r="BG1378" s="1"/>
      <c r="BH1378" s="1"/>
      <c r="BI1378" s="1"/>
      <c r="BJ1378" s="1"/>
      <c r="BK1378" s="1"/>
      <c r="BL1378" s="1"/>
      <c r="BM1378" s="1"/>
      <c r="BN1378" s="1"/>
      <c r="BO1378" s="1"/>
      <c r="BP1378" s="1"/>
      <c r="BQ1378" s="1"/>
      <c r="BR1378" s="1"/>
      <c r="BS1378" s="1"/>
      <c r="BT1378" s="1"/>
      <c r="BU1378" s="1"/>
      <c r="BV1378" s="1"/>
      <c r="BW1378" s="1"/>
      <c r="BX1378" s="1"/>
      <c r="BY1378" s="1"/>
      <c r="BZ1378" s="1"/>
      <c r="CA1378" s="1"/>
      <c r="CB1378" s="1"/>
      <c r="CC1378" s="1"/>
      <c r="CD1378" s="1"/>
      <c r="CE1378" s="1"/>
      <c r="CF1378" s="1"/>
      <c r="CG1378" s="7"/>
    </row>
    <row r="1379" spans="38:85" x14ac:dyDescent="0.25">
      <c r="AL1379" s="6"/>
      <c r="AM1379" s="1"/>
      <c r="AN1379" s="1"/>
      <c r="AO1379" s="1"/>
      <c r="AP1379" s="1"/>
      <c r="AQ1379" s="1"/>
      <c r="AR1379" s="1"/>
      <c r="AS1379" s="1"/>
      <c r="AT1379" s="1"/>
      <c r="AU1379" s="1"/>
      <c r="AV1379" s="1"/>
      <c r="AW1379" s="1"/>
      <c r="AX1379" s="1"/>
      <c r="AY1379" s="1"/>
      <c r="AZ1379" s="1"/>
      <c r="BA1379" s="1"/>
      <c r="BB1379" s="1"/>
      <c r="BC1379" s="1"/>
      <c r="BD1379" s="1"/>
      <c r="BE1379" s="1"/>
      <c r="BF1379" s="1"/>
      <c r="BG1379" s="1"/>
      <c r="BH1379" s="1"/>
      <c r="BI1379" s="1"/>
      <c r="BJ1379" s="1"/>
      <c r="BK1379" s="1"/>
      <c r="BL1379" s="1"/>
      <c r="BM1379" s="1"/>
      <c r="BN1379" s="1"/>
      <c r="BO1379" s="1"/>
      <c r="BP1379" s="1"/>
      <c r="BQ1379" s="1"/>
      <c r="BR1379" s="1"/>
      <c r="BS1379" s="1"/>
      <c r="BT1379" s="1"/>
      <c r="BU1379" s="1"/>
      <c r="BV1379" s="1"/>
      <c r="BW1379" s="1"/>
      <c r="BX1379" s="1"/>
      <c r="BY1379" s="1"/>
      <c r="BZ1379" s="1"/>
      <c r="CA1379" s="1"/>
      <c r="CB1379" s="1"/>
      <c r="CC1379" s="1"/>
      <c r="CD1379" s="1"/>
      <c r="CE1379" s="1"/>
      <c r="CF1379" s="1"/>
      <c r="CG1379" s="7"/>
    </row>
    <row r="1380" spans="38:85" x14ac:dyDescent="0.25">
      <c r="AL1380" s="6"/>
      <c r="AM1380" s="1"/>
      <c r="AN1380" s="1"/>
      <c r="AO1380" s="1"/>
      <c r="AP1380" s="1"/>
      <c r="AQ1380" s="1"/>
      <c r="AR1380" s="1"/>
      <c r="AS1380" s="1"/>
      <c r="AT1380" s="1"/>
      <c r="AU1380" s="1"/>
      <c r="AV1380" s="1"/>
      <c r="AW1380" s="1"/>
      <c r="AX1380" s="1"/>
      <c r="AY1380" s="1"/>
      <c r="AZ1380" s="1"/>
      <c r="BA1380" s="1"/>
      <c r="BB1380" s="1"/>
      <c r="BC1380" s="1"/>
      <c r="BD1380" s="1"/>
      <c r="BE1380" s="1"/>
      <c r="BF1380" s="1"/>
      <c r="BG1380" s="1"/>
      <c r="BH1380" s="1"/>
      <c r="BI1380" s="1"/>
      <c r="BJ1380" s="1"/>
      <c r="BK1380" s="1"/>
      <c r="BL1380" s="1"/>
      <c r="BM1380" s="1"/>
      <c r="BN1380" s="1"/>
      <c r="BO1380" s="1"/>
      <c r="BP1380" s="1"/>
      <c r="BQ1380" s="1"/>
      <c r="BR1380" s="1"/>
      <c r="BS1380" s="1"/>
      <c r="BT1380" s="1"/>
      <c r="BU1380" s="1"/>
      <c r="BV1380" s="1"/>
      <c r="BW1380" s="1"/>
      <c r="BX1380" s="1"/>
      <c r="BY1380" s="1"/>
      <c r="BZ1380" s="1"/>
      <c r="CA1380" s="1"/>
      <c r="CB1380" s="1"/>
      <c r="CC1380" s="1"/>
      <c r="CD1380" s="1"/>
      <c r="CE1380" s="1"/>
      <c r="CF1380" s="1"/>
      <c r="CG1380" s="7"/>
    </row>
    <row r="1381" spans="38:85" x14ac:dyDescent="0.25">
      <c r="AL1381" s="6"/>
      <c r="AM1381" s="1"/>
      <c r="AN1381" s="1"/>
      <c r="AO1381" s="1"/>
      <c r="AP1381" s="1"/>
      <c r="AQ1381" s="1"/>
      <c r="AR1381" s="1"/>
      <c r="AS1381" s="1"/>
      <c r="AT1381" s="1"/>
      <c r="AU1381" s="1"/>
      <c r="AV1381" s="1"/>
      <c r="AW1381" s="1"/>
      <c r="AX1381" s="1"/>
      <c r="AY1381" s="1"/>
      <c r="AZ1381" s="1"/>
      <c r="BA1381" s="1"/>
      <c r="BB1381" s="1"/>
      <c r="BC1381" s="1"/>
      <c r="BD1381" s="1"/>
      <c r="BE1381" s="1"/>
      <c r="BF1381" s="1"/>
      <c r="BG1381" s="1"/>
      <c r="BH1381" s="1"/>
      <c r="BI1381" s="1"/>
      <c r="BJ1381" s="1"/>
      <c r="BK1381" s="1"/>
      <c r="BL1381" s="1"/>
      <c r="BM1381" s="1"/>
      <c r="BN1381" s="1"/>
      <c r="BO1381" s="1"/>
      <c r="BP1381" s="1"/>
      <c r="BQ1381" s="1"/>
      <c r="BR1381" s="1"/>
      <c r="BS1381" s="1"/>
      <c r="BT1381" s="1"/>
      <c r="BU1381" s="1"/>
      <c r="BV1381" s="1"/>
      <c r="BW1381" s="1"/>
      <c r="BX1381" s="1"/>
      <c r="BY1381" s="1"/>
      <c r="BZ1381" s="1"/>
      <c r="CA1381" s="1"/>
      <c r="CB1381" s="1"/>
      <c r="CC1381" s="1"/>
      <c r="CD1381" s="1"/>
      <c r="CE1381" s="1"/>
      <c r="CF1381" s="1"/>
      <c r="CG1381" s="7"/>
    </row>
    <row r="1382" spans="38:85" x14ac:dyDescent="0.25">
      <c r="AL1382" s="6"/>
      <c r="AM1382" s="1"/>
      <c r="AN1382" s="1"/>
      <c r="AO1382" s="1"/>
      <c r="AP1382" s="1"/>
      <c r="AQ1382" s="1"/>
      <c r="AR1382" s="1"/>
      <c r="AS1382" s="1"/>
      <c r="AT1382" s="1"/>
      <c r="AU1382" s="1"/>
      <c r="AV1382" s="1"/>
      <c r="AW1382" s="1"/>
      <c r="AX1382" s="1"/>
      <c r="AY1382" s="1"/>
      <c r="AZ1382" s="1"/>
      <c r="BA1382" s="1"/>
      <c r="BB1382" s="1"/>
      <c r="BC1382" s="1"/>
      <c r="BD1382" s="1"/>
      <c r="BE1382" s="1"/>
      <c r="BF1382" s="1"/>
      <c r="BG1382" s="1"/>
      <c r="BH1382" s="1"/>
      <c r="BI1382" s="1"/>
      <c r="BJ1382" s="1"/>
      <c r="BK1382" s="1"/>
      <c r="BL1382" s="1"/>
      <c r="BM1382" s="1"/>
      <c r="BN1382" s="1"/>
      <c r="BO1382" s="1"/>
      <c r="BP1382" s="1"/>
      <c r="BQ1382" s="1"/>
      <c r="BR1382" s="1"/>
      <c r="BS1382" s="1"/>
      <c r="BT1382" s="1"/>
      <c r="BU1382" s="1"/>
      <c r="BV1382" s="1"/>
      <c r="BW1382" s="1"/>
      <c r="BX1382" s="1"/>
      <c r="BY1382" s="1"/>
      <c r="BZ1382" s="1"/>
      <c r="CA1382" s="1"/>
      <c r="CB1382" s="1"/>
      <c r="CC1382" s="1"/>
      <c r="CD1382" s="1"/>
      <c r="CE1382" s="1"/>
      <c r="CF1382" s="1"/>
      <c r="CG1382" s="7"/>
    </row>
    <row r="1383" spans="38:85" x14ac:dyDescent="0.25">
      <c r="AL1383" s="6"/>
      <c r="AM1383" s="1"/>
      <c r="AN1383" s="1"/>
      <c r="AO1383" s="1"/>
      <c r="AP1383" s="1"/>
      <c r="AQ1383" s="1"/>
      <c r="AR1383" s="1"/>
      <c r="AS1383" s="1"/>
      <c r="AT1383" s="1"/>
      <c r="AU1383" s="1"/>
      <c r="AV1383" s="1"/>
      <c r="AW1383" s="1"/>
      <c r="AX1383" s="1"/>
      <c r="AY1383" s="1"/>
      <c r="AZ1383" s="1"/>
      <c r="BA1383" s="1"/>
      <c r="BB1383" s="1"/>
      <c r="BC1383" s="1"/>
      <c r="BD1383" s="1"/>
      <c r="BE1383" s="1"/>
      <c r="BF1383" s="1"/>
      <c r="BG1383" s="1"/>
      <c r="BH1383" s="1"/>
      <c r="BI1383" s="1"/>
      <c r="BJ1383" s="1"/>
      <c r="BK1383" s="1"/>
      <c r="BL1383" s="1"/>
      <c r="BM1383" s="1"/>
      <c r="BN1383" s="1"/>
      <c r="BO1383" s="1"/>
      <c r="BP1383" s="1"/>
      <c r="BQ1383" s="1"/>
      <c r="BR1383" s="1"/>
      <c r="BS1383" s="1"/>
      <c r="BT1383" s="1"/>
      <c r="BU1383" s="1"/>
      <c r="BV1383" s="1"/>
      <c r="BW1383" s="1"/>
      <c r="BX1383" s="1"/>
      <c r="BY1383" s="1"/>
      <c r="BZ1383" s="1"/>
      <c r="CA1383" s="1"/>
      <c r="CB1383" s="1"/>
      <c r="CC1383" s="1"/>
      <c r="CD1383" s="1"/>
      <c r="CE1383" s="1"/>
      <c r="CF1383" s="1"/>
      <c r="CG1383" s="7"/>
    </row>
    <row r="1384" spans="38:85" x14ac:dyDescent="0.25">
      <c r="AL1384" s="6"/>
      <c r="AM1384" s="1"/>
      <c r="AN1384" s="1"/>
      <c r="AO1384" s="1"/>
      <c r="AP1384" s="1"/>
      <c r="AQ1384" s="1"/>
      <c r="AR1384" s="1"/>
      <c r="AS1384" s="1"/>
      <c r="AT1384" s="1"/>
      <c r="AU1384" s="1"/>
      <c r="AV1384" s="1"/>
      <c r="AW1384" s="1"/>
      <c r="AX1384" s="1"/>
      <c r="AY1384" s="1"/>
      <c r="AZ1384" s="1"/>
      <c r="BA1384" s="1"/>
      <c r="BB1384" s="1"/>
      <c r="BC1384" s="1"/>
      <c r="BD1384" s="1"/>
      <c r="BE1384" s="1"/>
      <c r="BF1384" s="1"/>
      <c r="BG1384" s="1"/>
      <c r="BH1384" s="1"/>
      <c r="BI1384" s="1"/>
      <c r="BJ1384" s="1"/>
      <c r="BK1384" s="1"/>
      <c r="BL1384" s="1"/>
      <c r="BM1384" s="1"/>
      <c r="BN1384" s="1"/>
      <c r="BO1384" s="1"/>
      <c r="BP1384" s="1"/>
      <c r="BQ1384" s="1"/>
      <c r="BR1384" s="1"/>
      <c r="BS1384" s="1"/>
      <c r="BT1384" s="1"/>
      <c r="BU1384" s="1"/>
      <c r="BV1384" s="1"/>
      <c r="BW1384" s="1"/>
      <c r="BX1384" s="1"/>
      <c r="BY1384" s="1"/>
      <c r="BZ1384" s="1"/>
      <c r="CA1384" s="1"/>
      <c r="CB1384" s="1"/>
      <c r="CC1384" s="1"/>
      <c r="CD1384" s="1"/>
      <c r="CE1384" s="1"/>
      <c r="CF1384" s="1"/>
      <c r="CG1384" s="7"/>
    </row>
    <row r="1385" spans="38:85" x14ac:dyDescent="0.25">
      <c r="AL1385" s="6"/>
      <c r="AM1385" s="1"/>
      <c r="AN1385" s="1"/>
      <c r="AO1385" s="1"/>
      <c r="AP1385" s="1"/>
      <c r="AQ1385" s="1"/>
      <c r="AR1385" s="1"/>
      <c r="AS1385" s="1"/>
      <c r="AT1385" s="1"/>
      <c r="AU1385" s="1"/>
      <c r="AV1385" s="1"/>
      <c r="AW1385" s="1"/>
      <c r="AX1385" s="1"/>
      <c r="AY1385" s="1"/>
      <c r="AZ1385" s="1"/>
      <c r="BA1385" s="1"/>
      <c r="BB1385" s="1"/>
      <c r="BC1385" s="1"/>
      <c r="BD1385" s="1"/>
      <c r="BE1385" s="1"/>
      <c r="BF1385" s="1"/>
      <c r="BG1385" s="1"/>
      <c r="BH1385" s="1"/>
      <c r="BI1385" s="1"/>
      <c r="BJ1385" s="1"/>
      <c r="BK1385" s="1"/>
      <c r="BL1385" s="1"/>
      <c r="BM1385" s="1"/>
      <c r="BN1385" s="1"/>
      <c r="BO1385" s="1"/>
      <c r="BP1385" s="1"/>
      <c r="BQ1385" s="1"/>
      <c r="BR1385" s="1"/>
      <c r="BS1385" s="1"/>
      <c r="BT1385" s="1"/>
      <c r="BU1385" s="1"/>
      <c r="BV1385" s="1"/>
      <c r="BW1385" s="1"/>
      <c r="BX1385" s="1"/>
      <c r="BY1385" s="1"/>
      <c r="BZ1385" s="1"/>
      <c r="CA1385" s="1"/>
      <c r="CB1385" s="1"/>
      <c r="CC1385" s="1"/>
      <c r="CD1385" s="1"/>
      <c r="CE1385" s="1"/>
      <c r="CF1385" s="1"/>
      <c r="CG1385" s="7"/>
    </row>
    <row r="1386" spans="38:85" x14ac:dyDescent="0.25">
      <c r="AL1386" s="6"/>
      <c r="AM1386" s="1"/>
      <c r="AN1386" s="1"/>
      <c r="AO1386" s="1"/>
      <c r="AP1386" s="1"/>
      <c r="AQ1386" s="1"/>
      <c r="AR1386" s="1"/>
      <c r="AS1386" s="1"/>
      <c r="AT1386" s="1"/>
      <c r="AU1386" s="1"/>
      <c r="AV1386" s="1"/>
      <c r="AW1386" s="1"/>
      <c r="AX1386" s="1"/>
      <c r="AY1386" s="1"/>
      <c r="AZ1386" s="1"/>
      <c r="BA1386" s="1"/>
      <c r="BB1386" s="1"/>
      <c r="BC1386" s="1"/>
      <c r="BD1386" s="1"/>
      <c r="BE1386" s="1"/>
      <c r="BF1386" s="1"/>
      <c r="BG1386" s="1"/>
      <c r="BH1386" s="1"/>
      <c r="BI1386" s="1"/>
      <c r="BJ1386" s="1"/>
      <c r="BK1386" s="1"/>
      <c r="BL1386" s="1"/>
      <c r="BM1386" s="1"/>
      <c r="BN1386" s="1"/>
      <c r="BO1386" s="1"/>
      <c r="BP1386" s="1"/>
      <c r="BQ1386" s="1"/>
      <c r="BR1386" s="1"/>
      <c r="BS1386" s="1"/>
      <c r="BT1386" s="1"/>
      <c r="BU1386" s="1"/>
      <c r="BV1386" s="1"/>
      <c r="BW1386" s="1"/>
      <c r="BX1386" s="1"/>
      <c r="BY1386" s="1"/>
      <c r="BZ1386" s="1"/>
      <c r="CA1386" s="1"/>
      <c r="CB1386" s="1"/>
      <c r="CC1386" s="1"/>
      <c r="CD1386" s="1"/>
      <c r="CE1386" s="1"/>
      <c r="CF1386" s="1"/>
      <c r="CG1386" s="7"/>
    </row>
    <row r="1387" spans="38:85" x14ac:dyDescent="0.25">
      <c r="AL1387" s="6"/>
      <c r="AM1387" s="1"/>
      <c r="AN1387" s="1"/>
      <c r="AO1387" s="1"/>
      <c r="AP1387" s="1"/>
      <c r="AQ1387" s="1"/>
      <c r="AR1387" s="1"/>
      <c r="AS1387" s="1"/>
      <c r="AT1387" s="1"/>
      <c r="AU1387" s="1"/>
      <c r="AV1387" s="1"/>
      <c r="AW1387" s="1"/>
      <c r="AX1387" s="1"/>
      <c r="AY1387" s="1"/>
      <c r="AZ1387" s="1"/>
      <c r="BA1387" s="1"/>
      <c r="BB1387" s="1"/>
      <c r="BC1387" s="1"/>
      <c r="BD1387" s="1"/>
      <c r="BE1387" s="1"/>
      <c r="BF1387" s="1"/>
      <c r="BG1387" s="1"/>
      <c r="BH1387" s="1"/>
      <c r="BI1387" s="1"/>
      <c r="BJ1387" s="1"/>
      <c r="BK1387" s="1"/>
      <c r="BL1387" s="1"/>
      <c r="BM1387" s="1"/>
      <c r="BN1387" s="1"/>
      <c r="BO1387" s="1"/>
      <c r="BP1387" s="1"/>
      <c r="BQ1387" s="1"/>
      <c r="BR1387" s="1"/>
      <c r="BS1387" s="1"/>
      <c r="BT1387" s="1"/>
      <c r="BU1387" s="1"/>
      <c r="BV1387" s="1"/>
      <c r="BW1387" s="1"/>
      <c r="BX1387" s="1"/>
      <c r="BY1387" s="1"/>
      <c r="BZ1387" s="1"/>
      <c r="CA1387" s="1"/>
      <c r="CB1387" s="1"/>
      <c r="CC1387" s="1"/>
      <c r="CD1387" s="1"/>
      <c r="CE1387" s="1"/>
      <c r="CF1387" s="1"/>
      <c r="CG1387" s="7"/>
    </row>
    <row r="1388" spans="38:85" x14ac:dyDescent="0.25">
      <c r="AL1388" s="6"/>
      <c r="AM1388" s="1"/>
      <c r="AN1388" s="1"/>
      <c r="AO1388" s="1"/>
      <c r="AP1388" s="1"/>
      <c r="AQ1388" s="1"/>
      <c r="AR1388" s="1"/>
      <c r="AS1388" s="1"/>
      <c r="AT1388" s="1"/>
      <c r="AU1388" s="1"/>
      <c r="AV1388" s="1"/>
      <c r="AW1388" s="1"/>
      <c r="AX1388" s="1"/>
      <c r="AY1388" s="1"/>
      <c r="AZ1388" s="1"/>
      <c r="BA1388" s="1"/>
      <c r="BB1388" s="1"/>
      <c r="BC1388" s="1"/>
      <c r="BD1388" s="1"/>
      <c r="BE1388" s="1"/>
      <c r="BF1388" s="1"/>
      <c r="BG1388" s="1"/>
      <c r="BH1388" s="1"/>
      <c r="BI1388" s="1"/>
      <c r="BJ1388" s="1"/>
      <c r="BK1388" s="1"/>
      <c r="BL1388" s="1"/>
      <c r="BM1388" s="1"/>
      <c r="BN1388" s="1"/>
      <c r="BO1388" s="1"/>
      <c r="BP1388" s="1"/>
      <c r="BQ1388" s="1"/>
      <c r="BR1388" s="1"/>
      <c r="BS1388" s="1"/>
      <c r="BT1388" s="1"/>
      <c r="BU1388" s="1"/>
      <c r="BV1388" s="1"/>
      <c r="BW1388" s="1"/>
      <c r="BX1388" s="1"/>
      <c r="BY1388" s="1"/>
      <c r="BZ1388" s="1"/>
      <c r="CA1388" s="1"/>
      <c r="CB1388" s="1"/>
      <c r="CC1388" s="1"/>
      <c r="CD1388" s="1"/>
      <c r="CE1388" s="1"/>
      <c r="CF1388" s="1"/>
      <c r="CG1388" s="7"/>
    </row>
    <row r="1389" spans="38:85" x14ac:dyDescent="0.25">
      <c r="AL1389" s="6"/>
      <c r="AM1389" s="1"/>
      <c r="AN1389" s="1"/>
      <c r="AO1389" s="1"/>
      <c r="AP1389" s="1"/>
      <c r="AQ1389" s="1"/>
      <c r="AR1389" s="1"/>
      <c r="AS1389" s="1"/>
      <c r="AT1389" s="1"/>
      <c r="AU1389" s="1"/>
      <c r="AV1389" s="1"/>
      <c r="AW1389" s="1"/>
      <c r="AX1389" s="1"/>
      <c r="AY1389" s="1"/>
      <c r="AZ1389" s="1"/>
      <c r="BA1389" s="1"/>
      <c r="BB1389" s="1"/>
      <c r="BC1389" s="1"/>
      <c r="BD1389" s="1"/>
      <c r="BE1389" s="1"/>
      <c r="BF1389" s="1"/>
      <c r="BG1389" s="1"/>
      <c r="BH1389" s="1"/>
      <c r="BI1389" s="1"/>
      <c r="BJ1389" s="1"/>
      <c r="BK1389" s="1"/>
      <c r="BL1389" s="1"/>
      <c r="BM1389" s="1"/>
      <c r="BN1389" s="1"/>
      <c r="BO1389" s="1"/>
      <c r="BP1389" s="1"/>
      <c r="BQ1389" s="1"/>
      <c r="BR1389" s="1"/>
      <c r="BS1389" s="1"/>
      <c r="BT1389" s="1"/>
      <c r="BU1389" s="1"/>
      <c r="BV1389" s="1"/>
      <c r="BW1389" s="1"/>
      <c r="BX1389" s="1"/>
      <c r="BY1389" s="1"/>
      <c r="BZ1389" s="1"/>
      <c r="CA1389" s="1"/>
      <c r="CB1389" s="1"/>
      <c r="CC1389" s="1"/>
      <c r="CD1389" s="1"/>
      <c r="CE1389" s="1"/>
      <c r="CF1389" s="1"/>
      <c r="CG1389" s="7"/>
    </row>
    <row r="1390" spans="38:85" x14ac:dyDescent="0.25">
      <c r="AL1390" s="6"/>
      <c r="AM1390" s="1"/>
      <c r="AN1390" s="1"/>
      <c r="AO1390" s="1"/>
      <c r="AP1390" s="1"/>
      <c r="AQ1390" s="1"/>
      <c r="AR1390" s="1"/>
      <c r="AS1390" s="1"/>
      <c r="AT1390" s="1"/>
      <c r="AU1390" s="1"/>
      <c r="AV1390" s="1"/>
      <c r="AW1390" s="1"/>
      <c r="AX1390" s="1"/>
      <c r="AY1390" s="1"/>
      <c r="AZ1390" s="1"/>
      <c r="BA1390" s="1"/>
      <c r="BB1390" s="1"/>
      <c r="BC1390" s="1"/>
      <c r="BD1390" s="1"/>
      <c r="BE1390" s="1"/>
      <c r="BF1390" s="1"/>
      <c r="BG1390" s="1"/>
      <c r="BH1390" s="1"/>
      <c r="BI1390" s="1"/>
      <c r="BJ1390" s="1"/>
      <c r="BK1390" s="1"/>
      <c r="BL1390" s="1"/>
      <c r="BM1390" s="1"/>
      <c r="BN1390" s="1"/>
      <c r="BO1390" s="1"/>
      <c r="BP1390" s="1"/>
      <c r="BQ1390" s="1"/>
      <c r="BR1390" s="1"/>
      <c r="BS1390" s="1"/>
      <c r="BT1390" s="1"/>
      <c r="BU1390" s="1"/>
      <c r="BV1390" s="1"/>
      <c r="BW1390" s="1"/>
      <c r="BX1390" s="1"/>
      <c r="BY1390" s="1"/>
      <c r="BZ1390" s="1"/>
      <c r="CA1390" s="1"/>
      <c r="CB1390" s="1"/>
      <c r="CC1390" s="1"/>
      <c r="CD1390" s="1"/>
      <c r="CE1390" s="1"/>
      <c r="CF1390" s="1"/>
      <c r="CG1390" s="7"/>
    </row>
    <row r="1391" spans="38:85" x14ac:dyDescent="0.25">
      <c r="AL1391" s="6"/>
      <c r="AM1391" s="1"/>
      <c r="AN1391" s="1"/>
      <c r="AO1391" s="1"/>
      <c r="AP1391" s="1"/>
      <c r="AQ1391" s="1"/>
      <c r="AR1391" s="1"/>
      <c r="AS1391" s="1"/>
      <c r="AT1391" s="1"/>
      <c r="AU1391" s="1"/>
      <c r="AV1391" s="1"/>
      <c r="AW1391" s="1"/>
      <c r="AX1391" s="1"/>
      <c r="AY1391" s="1"/>
      <c r="AZ1391" s="1"/>
      <c r="BA1391" s="1"/>
      <c r="BB1391" s="1"/>
      <c r="BC1391" s="1"/>
      <c r="BD1391" s="1"/>
      <c r="BE1391" s="1"/>
      <c r="BF1391" s="1"/>
      <c r="BG1391" s="1"/>
      <c r="BH1391" s="1"/>
      <c r="BI1391" s="1"/>
      <c r="BJ1391" s="1"/>
      <c r="BK1391" s="1"/>
      <c r="BL1391" s="1"/>
      <c r="BM1391" s="1"/>
      <c r="BN1391" s="1"/>
      <c r="BO1391" s="1"/>
      <c r="BP1391" s="1"/>
      <c r="BQ1391" s="1"/>
      <c r="BR1391" s="1"/>
      <c r="BS1391" s="1"/>
      <c r="BT1391" s="1"/>
      <c r="BU1391" s="1"/>
      <c r="BV1391" s="1"/>
      <c r="BW1391" s="1"/>
      <c r="BX1391" s="1"/>
      <c r="BY1391" s="1"/>
      <c r="BZ1391" s="1"/>
      <c r="CA1391" s="1"/>
      <c r="CB1391" s="1"/>
      <c r="CC1391" s="1"/>
      <c r="CD1391" s="1"/>
      <c r="CE1391" s="1"/>
      <c r="CF1391" s="1"/>
      <c r="CG1391" s="7"/>
    </row>
    <row r="1392" spans="38:85" x14ac:dyDescent="0.25">
      <c r="AL1392" s="6"/>
      <c r="AM1392" s="1"/>
      <c r="AN1392" s="1"/>
      <c r="AO1392" s="1"/>
      <c r="AP1392" s="1"/>
      <c r="AQ1392" s="1"/>
      <c r="AR1392" s="1"/>
      <c r="AS1392" s="1"/>
      <c r="AT1392" s="1"/>
      <c r="AU1392" s="1"/>
      <c r="AV1392" s="1"/>
      <c r="AW1392" s="1"/>
      <c r="AX1392" s="1"/>
      <c r="AY1392" s="1"/>
      <c r="AZ1392" s="1"/>
      <c r="BA1392" s="1"/>
      <c r="BB1392" s="1"/>
      <c r="BC1392" s="1"/>
      <c r="BD1392" s="1"/>
      <c r="BE1392" s="1"/>
      <c r="BF1392" s="1"/>
      <c r="BG1392" s="1"/>
      <c r="BH1392" s="1"/>
      <c r="BI1392" s="1"/>
      <c r="BJ1392" s="1"/>
      <c r="BK1392" s="1"/>
      <c r="BL1392" s="1"/>
      <c r="BM1392" s="1"/>
      <c r="BN1392" s="1"/>
      <c r="BO1392" s="1"/>
      <c r="BP1392" s="1"/>
      <c r="BQ1392" s="1"/>
      <c r="BR1392" s="1"/>
      <c r="BS1392" s="1"/>
      <c r="BT1392" s="1"/>
      <c r="BU1392" s="1"/>
      <c r="BV1392" s="1"/>
      <c r="BW1392" s="1"/>
      <c r="BX1392" s="1"/>
      <c r="BY1392" s="1"/>
      <c r="BZ1392" s="1"/>
      <c r="CA1392" s="1"/>
      <c r="CB1392" s="1"/>
      <c r="CC1392" s="1"/>
      <c r="CD1392" s="1"/>
      <c r="CE1392" s="1"/>
      <c r="CF1392" s="1"/>
      <c r="CG1392" s="7"/>
    </row>
    <row r="1393" spans="38:85" x14ac:dyDescent="0.25">
      <c r="AL1393" s="6"/>
      <c r="AM1393" s="1"/>
      <c r="AN1393" s="1"/>
      <c r="AO1393" s="1"/>
      <c r="AP1393" s="1"/>
      <c r="AQ1393" s="1"/>
      <c r="AR1393" s="1"/>
      <c r="AS1393" s="1"/>
      <c r="AT1393" s="1"/>
      <c r="AU1393" s="1"/>
      <c r="AV1393" s="1"/>
      <c r="AW1393" s="1"/>
      <c r="AX1393" s="1"/>
      <c r="AY1393" s="1"/>
      <c r="AZ1393" s="1"/>
      <c r="BA1393" s="1"/>
      <c r="BB1393" s="1"/>
      <c r="BC1393" s="1"/>
      <c r="BD1393" s="1"/>
      <c r="BE1393" s="1"/>
      <c r="BF1393" s="1"/>
      <c r="BG1393" s="1"/>
      <c r="BH1393" s="1"/>
      <c r="BI1393" s="1"/>
      <c r="BJ1393" s="1"/>
      <c r="BK1393" s="1"/>
      <c r="BL1393" s="1"/>
      <c r="BM1393" s="1"/>
      <c r="BN1393" s="1"/>
      <c r="BO1393" s="1"/>
      <c r="BP1393" s="1"/>
      <c r="BQ1393" s="1"/>
      <c r="BR1393" s="1"/>
      <c r="BS1393" s="1"/>
      <c r="BT1393" s="1"/>
      <c r="BU1393" s="1"/>
      <c r="BV1393" s="1"/>
      <c r="BW1393" s="1"/>
      <c r="BX1393" s="1"/>
      <c r="BY1393" s="1"/>
      <c r="BZ1393" s="1"/>
      <c r="CA1393" s="1"/>
      <c r="CB1393" s="1"/>
      <c r="CC1393" s="1"/>
      <c r="CD1393" s="1"/>
      <c r="CE1393" s="1"/>
      <c r="CF1393" s="1"/>
      <c r="CG1393" s="7"/>
    </row>
    <row r="1394" spans="38:85" x14ac:dyDescent="0.25">
      <c r="AL1394" s="6"/>
      <c r="AM1394" s="1"/>
      <c r="AN1394" s="1"/>
      <c r="AO1394" s="1"/>
      <c r="AP1394" s="1"/>
      <c r="AQ1394" s="1"/>
      <c r="AR1394" s="1"/>
      <c r="AS1394" s="1"/>
      <c r="AT1394" s="1"/>
      <c r="AU1394" s="1"/>
      <c r="AV1394" s="1"/>
      <c r="AW1394" s="1"/>
      <c r="AX1394" s="1"/>
      <c r="AY1394" s="1"/>
      <c r="AZ1394" s="1"/>
      <c r="BA1394" s="1"/>
      <c r="BB1394" s="1"/>
      <c r="BC1394" s="1"/>
      <c r="BD1394" s="1"/>
      <c r="BE1394" s="1"/>
      <c r="BF1394" s="1"/>
      <c r="BG1394" s="1"/>
      <c r="BH1394" s="1"/>
      <c r="BI1394" s="1"/>
      <c r="BJ1394" s="1"/>
      <c r="BK1394" s="1"/>
      <c r="BL1394" s="1"/>
      <c r="BM1394" s="1"/>
      <c r="BN1394" s="1"/>
      <c r="BO1394" s="1"/>
      <c r="BP1394" s="1"/>
      <c r="BQ1394" s="1"/>
      <c r="BR1394" s="1"/>
      <c r="BS1394" s="1"/>
      <c r="BT1394" s="1"/>
      <c r="BU1394" s="1"/>
      <c r="BV1394" s="1"/>
      <c r="BW1394" s="1"/>
      <c r="BX1394" s="1"/>
      <c r="BY1394" s="1"/>
      <c r="BZ1394" s="1"/>
      <c r="CA1394" s="1"/>
      <c r="CB1394" s="1"/>
      <c r="CC1394" s="1"/>
      <c r="CD1394" s="1"/>
      <c r="CE1394" s="1"/>
      <c r="CF1394" s="1"/>
      <c r="CG1394" s="7"/>
    </row>
    <row r="1395" spans="38:85" x14ac:dyDescent="0.25">
      <c r="AL1395" s="6"/>
      <c r="AM1395" s="1"/>
      <c r="AN1395" s="1"/>
      <c r="AO1395" s="1"/>
      <c r="AP1395" s="1"/>
      <c r="AQ1395" s="1"/>
      <c r="AR1395" s="1"/>
      <c r="AS1395" s="1"/>
      <c r="AT1395" s="1"/>
      <c r="AU1395" s="1"/>
      <c r="AV1395" s="1"/>
      <c r="AW1395" s="1"/>
      <c r="AX1395" s="1"/>
      <c r="AY1395" s="1"/>
      <c r="AZ1395" s="1"/>
      <c r="BA1395" s="1"/>
      <c r="BB1395" s="1"/>
      <c r="BC1395" s="1"/>
      <c r="BD1395" s="1"/>
      <c r="BE1395" s="1"/>
      <c r="BF1395" s="1"/>
      <c r="BG1395" s="1"/>
      <c r="BH1395" s="1"/>
      <c r="BI1395" s="1"/>
      <c r="BJ1395" s="1"/>
      <c r="BK1395" s="1"/>
      <c r="BL1395" s="1"/>
      <c r="BM1395" s="1"/>
      <c r="BN1395" s="1"/>
      <c r="BO1395" s="1"/>
      <c r="BP1395" s="1"/>
      <c r="BQ1395" s="1"/>
      <c r="BR1395" s="1"/>
      <c r="BS1395" s="1"/>
      <c r="BT1395" s="1"/>
      <c r="BU1395" s="1"/>
      <c r="BV1395" s="1"/>
      <c r="BW1395" s="1"/>
      <c r="BX1395" s="1"/>
      <c r="BY1395" s="1"/>
      <c r="BZ1395" s="1"/>
      <c r="CA1395" s="1"/>
      <c r="CB1395" s="1"/>
      <c r="CC1395" s="1"/>
      <c r="CD1395" s="1"/>
      <c r="CE1395" s="1"/>
      <c r="CF1395" s="1"/>
      <c r="CG1395" s="7"/>
    </row>
    <row r="1396" spans="38:85" x14ac:dyDescent="0.25">
      <c r="AL1396" s="6"/>
      <c r="AM1396" s="1"/>
      <c r="AN1396" s="1"/>
      <c r="AO1396" s="1"/>
      <c r="AP1396" s="1"/>
      <c r="AQ1396" s="1"/>
      <c r="AR1396" s="1"/>
      <c r="AS1396" s="1"/>
      <c r="AT1396" s="1"/>
      <c r="AU1396" s="1"/>
      <c r="AV1396" s="1"/>
      <c r="AW1396" s="1"/>
      <c r="AX1396" s="1"/>
      <c r="AY1396" s="1"/>
      <c r="AZ1396" s="1"/>
      <c r="BA1396" s="1"/>
      <c r="BB1396" s="1"/>
      <c r="BC1396" s="1"/>
      <c r="BD1396" s="1"/>
      <c r="BE1396" s="1"/>
      <c r="BF1396" s="1"/>
      <c r="BG1396" s="1"/>
      <c r="BH1396" s="1"/>
      <c r="BI1396" s="1"/>
      <c r="BJ1396" s="1"/>
      <c r="BK1396" s="1"/>
      <c r="BL1396" s="1"/>
      <c r="BM1396" s="1"/>
      <c r="BN1396" s="1"/>
      <c r="BO1396" s="1"/>
      <c r="BP1396" s="1"/>
      <c r="BQ1396" s="1"/>
      <c r="BR1396" s="1"/>
      <c r="BS1396" s="1"/>
      <c r="BT1396" s="1"/>
      <c r="BU1396" s="1"/>
      <c r="BV1396" s="1"/>
      <c r="BW1396" s="1"/>
      <c r="BX1396" s="1"/>
      <c r="BY1396" s="1"/>
      <c r="BZ1396" s="1"/>
      <c r="CA1396" s="1"/>
      <c r="CB1396" s="1"/>
      <c r="CC1396" s="1"/>
      <c r="CD1396" s="1"/>
      <c r="CE1396" s="1"/>
      <c r="CF1396" s="1"/>
      <c r="CG1396" s="7"/>
    </row>
    <row r="1397" spans="38:85" x14ac:dyDescent="0.25">
      <c r="AL1397" s="6"/>
      <c r="AM1397" s="1"/>
      <c r="AN1397" s="1"/>
      <c r="AO1397" s="1"/>
      <c r="AP1397" s="1"/>
      <c r="AQ1397" s="1"/>
      <c r="AR1397" s="1"/>
      <c r="AS1397" s="1"/>
      <c r="AT1397" s="1"/>
      <c r="AU1397" s="1"/>
      <c r="AV1397" s="1"/>
      <c r="AW1397" s="1"/>
      <c r="AX1397" s="1"/>
      <c r="AY1397" s="1"/>
      <c r="AZ1397" s="1"/>
      <c r="BA1397" s="1"/>
      <c r="BB1397" s="1"/>
      <c r="BC1397" s="1"/>
      <c r="BD1397" s="1"/>
      <c r="BE1397" s="1"/>
      <c r="BF1397" s="1"/>
      <c r="BG1397" s="1"/>
      <c r="BH1397" s="1"/>
      <c r="BI1397" s="1"/>
      <c r="BJ1397" s="1"/>
      <c r="BK1397" s="1"/>
      <c r="BL1397" s="1"/>
      <c r="BM1397" s="1"/>
      <c r="BN1397" s="1"/>
      <c r="BO1397" s="1"/>
      <c r="BP1397" s="1"/>
      <c r="BQ1397" s="1"/>
      <c r="BR1397" s="1"/>
      <c r="BS1397" s="1"/>
      <c r="BT1397" s="1"/>
      <c r="BU1397" s="1"/>
      <c r="BV1397" s="1"/>
      <c r="BW1397" s="1"/>
      <c r="BX1397" s="1"/>
      <c r="BY1397" s="1"/>
      <c r="BZ1397" s="1"/>
      <c r="CA1397" s="1"/>
      <c r="CB1397" s="1"/>
      <c r="CC1397" s="1"/>
      <c r="CD1397" s="1"/>
      <c r="CE1397" s="1"/>
      <c r="CF1397" s="1"/>
      <c r="CG1397" s="7"/>
    </row>
    <row r="1398" spans="38:85" x14ac:dyDescent="0.25">
      <c r="AL1398" s="6"/>
      <c r="AM1398" s="1"/>
      <c r="AN1398" s="1"/>
      <c r="AO1398" s="1"/>
      <c r="AP1398" s="1"/>
      <c r="AQ1398" s="1"/>
      <c r="AR1398" s="1"/>
      <c r="AS1398" s="1"/>
      <c r="AT1398" s="1"/>
      <c r="AU1398" s="1"/>
      <c r="AV1398" s="1"/>
      <c r="AW1398" s="1"/>
      <c r="AX1398" s="1"/>
      <c r="AY1398" s="1"/>
      <c r="AZ1398" s="1"/>
      <c r="BA1398" s="1"/>
      <c r="BB1398" s="1"/>
      <c r="BC1398" s="1"/>
      <c r="BD1398" s="1"/>
      <c r="BE1398" s="1"/>
      <c r="BF1398" s="1"/>
      <c r="BG1398" s="1"/>
      <c r="BH1398" s="1"/>
      <c r="BI1398" s="1"/>
      <c r="BJ1398" s="1"/>
      <c r="BK1398" s="1"/>
      <c r="BL1398" s="1"/>
      <c r="BM1398" s="1"/>
      <c r="BN1398" s="1"/>
      <c r="BO1398" s="1"/>
      <c r="BP1398" s="1"/>
      <c r="BQ1398" s="1"/>
      <c r="BR1398" s="1"/>
      <c r="BS1398" s="1"/>
      <c r="BT1398" s="1"/>
      <c r="BU1398" s="1"/>
      <c r="BV1398" s="1"/>
      <c r="BW1398" s="1"/>
      <c r="BX1398" s="1"/>
      <c r="BY1398" s="1"/>
      <c r="BZ1398" s="1"/>
      <c r="CA1398" s="1"/>
      <c r="CB1398" s="1"/>
      <c r="CC1398" s="1"/>
      <c r="CD1398" s="1"/>
      <c r="CE1398" s="1"/>
      <c r="CF1398" s="1"/>
      <c r="CG1398" s="7"/>
    </row>
    <row r="1399" spans="38:85" x14ac:dyDescent="0.25">
      <c r="AL1399" s="6"/>
      <c r="AM1399" s="1"/>
      <c r="AN1399" s="1"/>
      <c r="AO1399" s="1"/>
      <c r="AP1399" s="1"/>
      <c r="AQ1399" s="1"/>
      <c r="AR1399" s="1"/>
      <c r="AS1399" s="1"/>
      <c r="AT1399" s="1"/>
      <c r="AU1399" s="1"/>
      <c r="AV1399" s="1"/>
      <c r="AW1399" s="1"/>
      <c r="AX1399" s="1"/>
      <c r="AY1399" s="1"/>
      <c r="AZ1399" s="1"/>
      <c r="BA1399" s="1"/>
      <c r="BB1399" s="1"/>
      <c r="BC1399" s="1"/>
      <c r="BD1399" s="1"/>
      <c r="BE1399" s="1"/>
      <c r="BF1399" s="1"/>
      <c r="BG1399" s="1"/>
      <c r="BH1399" s="1"/>
      <c r="BI1399" s="1"/>
      <c r="BJ1399" s="1"/>
      <c r="BK1399" s="1"/>
      <c r="BL1399" s="1"/>
      <c r="BM1399" s="1"/>
      <c r="BN1399" s="1"/>
      <c r="BO1399" s="1"/>
      <c r="BP1399" s="1"/>
      <c r="BQ1399" s="1"/>
      <c r="BR1399" s="1"/>
      <c r="BS1399" s="1"/>
      <c r="BT1399" s="1"/>
      <c r="BU1399" s="1"/>
      <c r="BV1399" s="1"/>
      <c r="BW1399" s="1"/>
      <c r="BX1399" s="1"/>
      <c r="BY1399" s="1"/>
      <c r="BZ1399" s="1"/>
      <c r="CA1399" s="1"/>
      <c r="CB1399" s="1"/>
      <c r="CC1399" s="1"/>
      <c r="CD1399" s="1"/>
      <c r="CE1399" s="1"/>
      <c r="CF1399" s="1"/>
      <c r="CG1399" s="7"/>
    </row>
    <row r="1400" spans="38:85" x14ac:dyDescent="0.25">
      <c r="AL1400" s="6"/>
      <c r="AM1400" s="1"/>
      <c r="AN1400" s="1"/>
      <c r="AO1400" s="1"/>
      <c r="AP1400" s="1"/>
      <c r="AQ1400" s="1"/>
      <c r="AR1400" s="1"/>
      <c r="AS1400" s="1"/>
      <c r="AT1400" s="1"/>
      <c r="AU1400" s="1"/>
      <c r="AV1400" s="1"/>
      <c r="AW1400" s="1"/>
      <c r="AX1400" s="1"/>
      <c r="AY1400" s="1"/>
      <c r="AZ1400" s="1"/>
      <c r="BA1400" s="1"/>
      <c r="BB1400" s="1"/>
      <c r="BC1400" s="1"/>
      <c r="BD1400" s="1"/>
      <c r="BE1400" s="1"/>
      <c r="BF1400" s="1"/>
      <c r="BG1400" s="1"/>
      <c r="BH1400" s="1"/>
      <c r="BI1400" s="1"/>
      <c r="BJ1400" s="1"/>
      <c r="BK1400" s="1"/>
      <c r="BL1400" s="1"/>
      <c r="BM1400" s="1"/>
      <c r="BN1400" s="1"/>
      <c r="BO1400" s="1"/>
      <c r="BP1400" s="1"/>
      <c r="BQ1400" s="1"/>
      <c r="BR1400" s="1"/>
      <c r="BS1400" s="1"/>
      <c r="BT1400" s="1"/>
      <c r="BU1400" s="1"/>
      <c r="BV1400" s="1"/>
      <c r="BW1400" s="1"/>
      <c r="BX1400" s="1"/>
      <c r="BY1400" s="1"/>
      <c r="BZ1400" s="1"/>
      <c r="CA1400" s="1"/>
      <c r="CB1400" s="1"/>
      <c r="CC1400" s="1"/>
      <c r="CD1400" s="1"/>
      <c r="CE1400" s="1"/>
      <c r="CF1400" s="1"/>
      <c r="CG1400" s="7"/>
    </row>
    <row r="1401" spans="38:85" x14ac:dyDescent="0.25">
      <c r="AL1401" s="6"/>
      <c r="AM1401" s="1"/>
      <c r="AN1401" s="1"/>
      <c r="AO1401" s="1"/>
      <c r="AP1401" s="1"/>
      <c r="AQ1401" s="1"/>
      <c r="AR1401" s="1"/>
      <c r="AS1401" s="1"/>
      <c r="AT1401" s="1"/>
      <c r="AU1401" s="1"/>
      <c r="AV1401" s="1"/>
      <c r="AW1401" s="1"/>
      <c r="AX1401" s="1"/>
      <c r="AY1401" s="1"/>
      <c r="AZ1401" s="1"/>
      <c r="BA1401" s="1"/>
      <c r="BB1401" s="1"/>
      <c r="BC1401" s="1"/>
      <c r="BD1401" s="1"/>
      <c r="BE1401" s="1"/>
      <c r="BF1401" s="1"/>
      <c r="BG1401" s="1"/>
      <c r="BH1401" s="1"/>
      <c r="BI1401" s="1"/>
      <c r="BJ1401" s="1"/>
      <c r="BK1401" s="1"/>
      <c r="BL1401" s="1"/>
      <c r="BM1401" s="1"/>
      <c r="BN1401" s="1"/>
      <c r="BO1401" s="1"/>
      <c r="BP1401" s="1"/>
      <c r="BQ1401" s="1"/>
      <c r="BR1401" s="1"/>
      <c r="BS1401" s="1"/>
      <c r="BT1401" s="1"/>
      <c r="BU1401" s="1"/>
      <c r="BV1401" s="1"/>
      <c r="BW1401" s="1"/>
      <c r="BX1401" s="1"/>
      <c r="BY1401" s="1"/>
      <c r="BZ1401" s="1"/>
      <c r="CA1401" s="1"/>
      <c r="CB1401" s="1"/>
      <c r="CC1401" s="1"/>
      <c r="CD1401" s="1"/>
      <c r="CE1401" s="1"/>
      <c r="CF1401" s="1"/>
      <c r="CG1401" s="7"/>
    </row>
    <row r="1402" spans="38:85" x14ac:dyDescent="0.25">
      <c r="AL1402" s="6"/>
      <c r="AM1402" s="1"/>
      <c r="AN1402" s="1"/>
      <c r="AO1402" s="1"/>
      <c r="AP1402" s="1"/>
      <c r="AQ1402" s="1"/>
      <c r="AR1402" s="1"/>
      <c r="AS1402" s="1"/>
      <c r="AT1402" s="1"/>
      <c r="AU1402" s="1"/>
      <c r="AV1402" s="1"/>
      <c r="AW1402" s="1"/>
      <c r="AX1402" s="1"/>
      <c r="AY1402" s="1"/>
      <c r="AZ1402" s="1"/>
      <c r="BA1402" s="1"/>
      <c r="BB1402" s="1"/>
      <c r="BC1402" s="1"/>
      <c r="BD1402" s="1"/>
      <c r="BE1402" s="1"/>
      <c r="BF1402" s="1"/>
      <c r="BG1402" s="1"/>
      <c r="BH1402" s="1"/>
      <c r="BI1402" s="1"/>
      <c r="BJ1402" s="1"/>
      <c r="BK1402" s="1"/>
      <c r="BL1402" s="1"/>
      <c r="BM1402" s="1"/>
      <c r="BN1402" s="1"/>
      <c r="BO1402" s="1"/>
      <c r="BP1402" s="1"/>
      <c r="BQ1402" s="1"/>
      <c r="BR1402" s="1"/>
      <c r="BS1402" s="1"/>
      <c r="BT1402" s="1"/>
      <c r="BU1402" s="1"/>
      <c r="BV1402" s="1"/>
      <c r="BW1402" s="1"/>
      <c r="BX1402" s="1"/>
      <c r="BY1402" s="1"/>
      <c r="BZ1402" s="1"/>
      <c r="CA1402" s="1"/>
      <c r="CB1402" s="1"/>
      <c r="CC1402" s="1"/>
      <c r="CD1402" s="1"/>
      <c r="CE1402" s="1"/>
      <c r="CF1402" s="1"/>
      <c r="CG1402" s="7"/>
    </row>
    <row r="1403" spans="38:85" x14ac:dyDescent="0.25">
      <c r="AL1403" s="6"/>
      <c r="AM1403" s="1"/>
      <c r="AN1403" s="1"/>
      <c r="AO1403" s="1"/>
      <c r="AP1403" s="1"/>
      <c r="AQ1403" s="1"/>
      <c r="AR1403" s="1"/>
      <c r="AS1403" s="1"/>
      <c r="AT1403" s="1"/>
      <c r="AU1403" s="1"/>
      <c r="AV1403" s="1"/>
      <c r="AW1403" s="1"/>
      <c r="AX1403" s="1"/>
      <c r="AY1403" s="1"/>
      <c r="AZ1403" s="1"/>
      <c r="BA1403" s="1"/>
      <c r="BB1403" s="1"/>
      <c r="BC1403" s="1"/>
      <c r="BD1403" s="1"/>
      <c r="BE1403" s="1"/>
      <c r="BF1403" s="1"/>
      <c r="BG1403" s="1"/>
      <c r="BH1403" s="1"/>
      <c r="BI1403" s="1"/>
      <c r="BJ1403" s="1"/>
      <c r="BK1403" s="1"/>
      <c r="BL1403" s="1"/>
      <c r="BM1403" s="1"/>
      <c r="BN1403" s="1"/>
      <c r="BO1403" s="1"/>
      <c r="BP1403" s="1"/>
      <c r="BQ1403" s="1"/>
      <c r="BR1403" s="1"/>
      <c r="BS1403" s="1"/>
      <c r="BT1403" s="1"/>
      <c r="BU1403" s="1"/>
      <c r="BV1403" s="1"/>
      <c r="BW1403" s="1"/>
      <c r="BX1403" s="1"/>
      <c r="BY1403" s="1"/>
      <c r="BZ1403" s="1"/>
      <c r="CA1403" s="1"/>
      <c r="CB1403" s="1"/>
      <c r="CC1403" s="1"/>
      <c r="CD1403" s="1"/>
      <c r="CE1403" s="1"/>
      <c r="CF1403" s="1"/>
      <c r="CG1403" s="7"/>
    </row>
    <row r="1404" spans="38:85" x14ac:dyDescent="0.25">
      <c r="AL1404" s="6"/>
      <c r="AM1404" s="1"/>
      <c r="AN1404" s="1"/>
      <c r="AO1404" s="1"/>
      <c r="AP1404" s="1"/>
      <c r="AQ1404" s="1"/>
      <c r="AR1404" s="1"/>
      <c r="AS1404" s="1"/>
      <c r="AT1404" s="1"/>
      <c r="AU1404" s="1"/>
      <c r="AV1404" s="1"/>
      <c r="AW1404" s="1"/>
      <c r="AX1404" s="1"/>
      <c r="AY1404" s="1"/>
      <c r="AZ1404" s="1"/>
      <c r="BA1404" s="1"/>
      <c r="BB1404" s="1"/>
      <c r="BC1404" s="1"/>
      <c r="BD1404" s="1"/>
      <c r="BE1404" s="1"/>
      <c r="BF1404" s="1"/>
      <c r="BG1404" s="1"/>
      <c r="BH1404" s="1"/>
      <c r="BI1404" s="1"/>
      <c r="BJ1404" s="1"/>
      <c r="BK1404" s="1"/>
      <c r="BL1404" s="1"/>
      <c r="BM1404" s="1"/>
      <c r="BN1404" s="1"/>
      <c r="BO1404" s="1"/>
      <c r="BP1404" s="1"/>
      <c r="BQ1404" s="1"/>
      <c r="BR1404" s="1"/>
      <c r="BS1404" s="1"/>
      <c r="BT1404" s="1"/>
      <c r="BU1404" s="1"/>
      <c r="BV1404" s="1"/>
      <c r="BW1404" s="1"/>
      <c r="BX1404" s="1"/>
      <c r="BY1404" s="1"/>
      <c r="BZ1404" s="1"/>
      <c r="CA1404" s="1"/>
      <c r="CB1404" s="1"/>
      <c r="CC1404" s="1"/>
      <c r="CD1404" s="1"/>
      <c r="CE1404" s="1"/>
      <c r="CF1404" s="1"/>
      <c r="CG1404" s="7"/>
    </row>
    <row r="1405" spans="38:85" x14ac:dyDescent="0.25">
      <c r="AL1405" s="6"/>
      <c r="AM1405" s="1"/>
      <c r="AN1405" s="1"/>
      <c r="AO1405" s="1"/>
      <c r="AP1405" s="1"/>
      <c r="AQ1405" s="1"/>
      <c r="AR1405" s="1"/>
      <c r="AS1405" s="1"/>
      <c r="AT1405" s="1"/>
      <c r="AU1405" s="1"/>
      <c r="AV1405" s="1"/>
      <c r="AW1405" s="1"/>
      <c r="AX1405" s="1"/>
      <c r="AY1405" s="1"/>
      <c r="AZ1405" s="1"/>
      <c r="BA1405" s="1"/>
      <c r="BB1405" s="1"/>
      <c r="BC1405" s="1"/>
      <c r="BD1405" s="1"/>
      <c r="BE1405" s="1"/>
      <c r="BF1405" s="1"/>
      <c r="BG1405" s="1"/>
      <c r="BH1405" s="1"/>
      <c r="BI1405" s="1"/>
      <c r="BJ1405" s="1"/>
      <c r="BK1405" s="1"/>
      <c r="BL1405" s="1"/>
      <c r="BM1405" s="1"/>
      <c r="BN1405" s="1"/>
      <c r="BO1405" s="1"/>
      <c r="BP1405" s="1"/>
      <c r="BQ1405" s="1"/>
      <c r="BR1405" s="1"/>
      <c r="BS1405" s="1"/>
      <c r="BT1405" s="1"/>
      <c r="BU1405" s="1"/>
      <c r="BV1405" s="1"/>
      <c r="BW1405" s="1"/>
      <c r="BX1405" s="1"/>
      <c r="BY1405" s="1"/>
      <c r="BZ1405" s="1"/>
      <c r="CA1405" s="1"/>
      <c r="CB1405" s="1"/>
      <c r="CC1405" s="1"/>
      <c r="CD1405" s="1"/>
      <c r="CE1405" s="1"/>
      <c r="CF1405" s="1"/>
      <c r="CG1405" s="7"/>
    </row>
    <row r="1406" spans="38:85" x14ac:dyDescent="0.25">
      <c r="AL1406" s="6"/>
      <c r="AM1406" s="1"/>
      <c r="AN1406" s="1"/>
      <c r="AO1406" s="1"/>
      <c r="AP1406" s="1"/>
      <c r="AQ1406" s="1"/>
      <c r="AR1406" s="1"/>
      <c r="AS1406" s="1"/>
      <c r="AT1406" s="1"/>
      <c r="AU1406" s="1"/>
      <c r="AV1406" s="1"/>
      <c r="AW1406" s="1"/>
      <c r="AX1406" s="1"/>
      <c r="AY1406" s="1"/>
      <c r="AZ1406" s="1"/>
      <c r="BA1406" s="1"/>
      <c r="BB1406" s="1"/>
      <c r="BC1406" s="1"/>
      <c r="BD1406" s="1"/>
      <c r="BE1406" s="1"/>
      <c r="BF1406" s="1"/>
      <c r="BG1406" s="1"/>
      <c r="BH1406" s="1"/>
      <c r="BI1406" s="1"/>
      <c r="BJ1406" s="1"/>
      <c r="BK1406" s="1"/>
      <c r="BL1406" s="1"/>
      <c r="BM1406" s="1"/>
      <c r="BN1406" s="1"/>
      <c r="BO1406" s="1"/>
      <c r="BP1406" s="1"/>
      <c r="BQ1406" s="1"/>
      <c r="BR1406" s="1"/>
      <c r="BS1406" s="1"/>
      <c r="BT1406" s="1"/>
      <c r="BU1406" s="1"/>
      <c r="BV1406" s="1"/>
      <c r="BW1406" s="1"/>
      <c r="BX1406" s="1"/>
      <c r="BY1406" s="1"/>
      <c r="BZ1406" s="1"/>
      <c r="CA1406" s="1"/>
      <c r="CB1406" s="1"/>
      <c r="CC1406" s="1"/>
      <c r="CD1406" s="1"/>
      <c r="CE1406" s="1"/>
      <c r="CF1406" s="1"/>
      <c r="CG1406" s="7"/>
    </row>
    <row r="1407" spans="38:85" x14ac:dyDescent="0.25">
      <c r="AL1407" s="6"/>
      <c r="AM1407" s="1"/>
      <c r="AN1407" s="1"/>
      <c r="AO1407" s="1"/>
      <c r="AP1407" s="1"/>
      <c r="AQ1407" s="1"/>
      <c r="AR1407" s="1"/>
      <c r="AS1407" s="1"/>
      <c r="AT1407" s="1"/>
      <c r="AU1407" s="1"/>
      <c r="AV1407" s="1"/>
      <c r="AW1407" s="1"/>
      <c r="AX1407" s="1"/>
      <c r="AY1407" s="1"/>
      <c r="AZ1407" s="1"/>
      <c r="BA1407" s="1"/>
      <c r="BB1407" s="1"/>
      <c r="BC1407" s="1"/>
      <c r="BD1407" s="1"/>
      <c r="BE1407" s="1"/>
      <c r="BF1407" s="1"/>
      <c r="BG1407" s="1"/>
      <c r="BH1407" s="1"/>
      <c r="BI1407" s="1"/>
      <c r="BJ1407" s="1"/>
      <c r="BK1407" s="1"/>
      <c r="BL1407" s="1"/>
      <c r="BM1407" s="1"/>
      <c r="BN1407" s="1"/>
      <c r="BO1407" s="1"/>
      <c r="BP1407" s="1"/>
      <c r="BQ1407" s="1"/>
      <c r="BR1407" s="1"/>
      <c r="BS1407" s="1"/>
      <c r="BT1407" s="1"/>
      <c r="BU1407" s="1"/>
      <c r="BV1407" s="1"/>
      <c r="BW1407" s="1"/>
      <c r="BX1407" s="1"/>
      <c r="BY1407" s="1"/>
      <c r="BZ1407" s="1"/>
      <c r="CA1407" s="1"/>
      <c r="CB1407" s="1"/>
      <c r="CC1407" s="1"/>
      <c r="CD1407" s="1"/>
      <c r="CE1407" s="1"/>
      <c r="CF1407" s="1"/>
      <c r="CG1407" s="7"/>
    </row>
    <row r="1408" spans="38:85" x14ac:dyDescent="0.25">
      <c r="AL1408" s="6"/>
      <c r="AM1408" s="1"/>
      <c r="AN1408" s="1"/>
      <c r="AO1408" s="1"/>
      <c r="AP1408" s="1"/>
      <c r="AQ1408" s="1"/>
      <c r="AR1408" s="1"/>
      <c r="AS1408" s="1"/>
      <c r="AT1408" s="1"/>
      <c r="AU1408" s="1"/>
      <c r="AV1408" s="1"/>
      <c r="AW1408" s="1"/>
      <c r="AX1408" s="1"/>
      <c r="AY1408" s="1"/>
      <c r="AZ1408" s="1"/>
      <c r="BA1408" s="1"/>
      <c r="BB1408" s="1"/>
      <c r="BC1408" s="1"/>
      <c r="BD1408" s="1"/>
      <c r="BE1408" s="1"/>
      <c r="BF1408" s="1"/>
      <c r="BG1408" s="1"/>
      <c r="BH1408" s="1"/>
      <c r="BI1408" s="1"/>
      <c r="BJ1408" s="1"/>
      <c r="BK1408" s="1"/>
      <c r="BL1408" s="1"/>
      <c r="BM1408" s="1"/>
      <c r="BN1408" s="1"/>
      <c r="BO1408" s="1"/>
      <c r="BP1408" s="1"/>
      <c r="BQ1408" s="1"/>
      <c r="BR1408" s="1"/>
      <c r="BS1408" s="1"/>
      <c r="BT1408" s="1"/>
      <c r="BU1408" s="1"/>
      <c r="BV1408" s="1"/>
      <c r="BW1408" s="1"/>
      <c r="BX1408" s="1"/>
      <c r="BY1408" s="1"/>
      <c r="BZ1408" s="1"/>
      <c r="CA1408" s="1"/>
      <c r="CB1408" s="1"/>
      <c r="CC1408" s="1"/>
      <c r="CD1408" s="1"/>
      <c r="CE1408" s="1"/>
      <c r="CF1408" s="1"/>
      <c r="CG1408" s="7"/>
    </row>
    <row r="1409" spans="38:85" x14ac:dyDescent="0.25">
      <c r="AL1409" s="6"/>
      <c r="AM1409" s="1"/>
      <c r="AN1409" s="1"/>
      <c r="AO1409" s="1"/>
      <c r="AP1409" s="1"/>
      <c r="AQ1409" s="1"/>
      <c r="AR1409" s="1"/>
      <c r="AS1409" s="1"/>
      <c r="AT1409" s="1"/>
      <c r="AU1409" s="1"/>
      <c r="AV1409" s="1"/>
      <c r="AW1409" s="1"/>
      <c r="AX1409" s="1"/>
      <c r="AY1409" s="1"/>
      <c r="AZ1409" s="1"/>
      <c r="BA1409" s="1"/>
      <c r="BB1409" s="1"/>
      <c r="BC1409" s="1"/>
      <c r="BD1409" s="1"/>
      <c r="BE1409" s="1"/>
      <c r="BF1409" s="1"/>
      <c r="BG1409" s="1"/>
      <c r="BH1409" s="1"/>
      <c r="BI1409" s="1"/>
      <c r="BJ1409" s="1"/>
      <c r="BK1409" s="1"/>
      <c r="BL1409" s="1"/>
      <c r="BM1409" s="1"/>
      <c r="BN1409" s="1"/>
      <c r="BO1409" s="1"/>
      <c r="BP1409" s="1"/>
      <c r="BQ1409" s="1"/>
      <c r="BR1409" s="1"/>
      <c r="BS1409" s="1"/>
      <c r="BT1409" s="1"/>
      <c r="BU1409" s="1"/>
      <c r="BV1409" s="1"/>
      <c r="BW1409" s="1"/>
      <c r="BX1409" s="1"/>
      <c r="BY1409" s="1"/>
      <c r="BZ1409" s="1"/>
      <c r="CA1409" s="1"/>
      <c r="CB1409" s="1"/>
      <c r="CC1409" s="1"/>
      <c r="CD1409" s="1"/>
      <c r="CE1409" s="1"/>
      <c r="CF1409" s="1"/>
      <c r="CG1409" s="7"/>
    </row>
    <row r="1410" spans="38:85" x14ac:dyDescent="0.25">
      <c r="AL1410" s="6"/>
      <c r="AM1410" s="1"/>
      <c r="AN1410" s="1"/>
      <c r="AO1410" s="1"/>
      <c r="AP1410" s="1"/>
      <c r="AQ1410" s="1"/>
      <c r="AR1410" s="1"/>
      <c r="AS1410" s="1"/>
      <c r="AT1410" s="1"/>
      <c r="AU1410" s="1"/>
      <c r="AV1410" s="1"/>
      <c r="AW1410" s="1"/>
      <c r="AX1410" s="1"/>
      <c r="AY1410" s="1"/>
      <c r="AZ1410" s="1"/>
      <c r="BA1410" s="1"/>
      <c r="BB1410" s="1"/>
      <c r="BC1410" s="1"/>
      <c r="BD1410" s="1"/>
      <c r="BE1410" s="1"/>
      <c r="BF1410" s="1"/>
      <c r="BG1410" s="1"/>
      <c r="BH1410" s="1"/>
      <c r="BI1410" s="1"/>
      <c r="BJ1410" s="1"/>
      <c r="BK1410" s="1"/>
      <c r="BL1410" s="1"/>
      <c r="BM1410" s="1"/>
      <c r="BN1410" s="1"/>
      <c r="BO1410" s="1"/>
      <c r="BP1410" s="1"/>
      <c r="BQ1410" s="1"/>
      <c r="BR1410" s="1"/>
      <c r="BS1410" s="1"/>
      <c r="BT1410" s="1"/>
      <c r="BU1410" s="1"/>
      <c r="BV1410" s="1"/>
      <c r="BW1410" s="1"/>
      <c r="BX1410" s="1"/>
      <c r="BY1410" s="1"/>
      <c r="BZ1410" s="1"/>
      <c r="CA1410" s="1"/>
      <c r="CB1410" s="1"/>
      <c r="CC1410" s="1"/>
      <c r="CD1410" s="1"/>
      <c r="CE1410" s="1"/>
      <c r="CF1410" s="1"/>
      <c r="CG1410" s="7"/>
    </row>
    <row r="1411" spans="38:85" x14ac:dyDescent="0.25">
      <c r="AL1411" s="6"/>
      <c r="AM1411" s="1"/>
      <c r="AN1411" s="1"/>
      <c r="AO1411" s="1"/>
      <c r="AP1411" s="1"/>
      <c r="AQ1411" s="1"/>
      <c r="AR1411" s="1"/>
      <c r="AS1411" s="1"/>
      <c r="AT1411" s="1"/>
      <c r="AU1411" s="1"/>
      <c r="AV1411" s="1"/>
      <c r="AW1411" s="1"/>
      <c r="AX1411" s="1"/>
      <c r="AY1411" s="1"/>
      <c r="AZ1411" s="1"/>
      <c r="BA1411" s="1"/>
      <c r="BB1411" s="1"/>
      <c r="BC1411" s="1"/>
      <c r="BD1411" s="1"/>
      <c r="BE1411" s="1"/>
      <c r="BF1411" s="1"/>
      <c r="BG1411" s="1"/>
      <c r="BH1411" s="1"/>
      <c r="BI1411" s="1"/>
      <c r="BJ1411" s="1"/>
      <c r="BK1411" s="1"/>
      <c r="BL1411" s="1"/>
      <c r="BM1411" s="1"/>
      <c r="BN1411" s="1"/>
      <c r="BO1411" s="1"/>
      <c r="BP1411" s="1"/>
      <c r="BQ1411" s="1"/>
      <c r="BR1411" s="1"/>
      <c r="BS1411" s="1"/>
      <c r="BT1411" s="1"/>
      <c r="BU1411" s="1"/>
      <c r="BV1411" s="1"/>
      <c r="BW1411" s="1"/>
      <c r="BX1411" s="1"/>
      <c r="BY1411" s="1"/>
      <c r="BZ1411" s="1"/>
      <c r="CA1411" s="1"/>
      <c r="CB1411" s="1"/>
      <c r="CC1411" s="1"/>
      <c r="CD1411" s="1"/>
      <c r="CE1411" s="1"/>
      <c r="CF1411" s="1"/>
      <c r="CG1411" s="7"/>
    </row>
    <row r="1412" spans="38:85" x14ac:dyDescent="0.25">
      <c r="AL1412" s="6"/>
      <c r="AM1412" s="1"/>
      <c r="AN1412" s="1"/>
      <c r="AO1412" s="1"/>
      <c r="AP1412" s="1"/>
      <c r="AQ1412" s="1"/>
      <c r="AR1412" s="1"/>
      <c r="AS1412" s="1"/>
      <c r="AT1412" s="1"/>
      <c r="AU1412" s="1"/>
      <c r="AV1412" s="1"/>
      <c r="AW1412" s="1"/>
      <c r="AX1412" s="1"/>
      <c r="AY1412" s="1"/>
      <c r="AZ1412" s="1"/>
      <c r="BA1412" s="1"/>
      <c r="BB1412" s="1"/>
      <c r="BC1412" s="1"/>
      <c r="BD1412" s="1"/>
      <c r="BE1412" s="1"/>
      <c r="BF1412" s="1"/>
      <c r="BG1412" s="1"/>
      <c r="BH1412" s="1"/>
      <c r="BI1412" s="1"/>
      <c r="BJ1412" s="1"/>
      <c r="BK1412" s="1"/>
      <c r="BL1412" s="1"/>
      <c r="BM1412" s="1"/>
      <c r="BN1412" s="1"/>
      <c r="BO1412" s="1"/>
      <c r="BP1412" s="1"/>
      <c r="BQ1412" s="1"/>
      <c r="BR1412" s="1"/>
      <c r="BS1412" s="1"/>
      <c r="BT1412" s="1"/>
      <c r="BU1412" s="1"/>
      <c r="BV1412" s="1"/>
      <c r="BW1412" s="1"/>
      <c r="BX1412" s="1"/>
      <c r="BY1412" s="1"/>
      <c r="BZ1412" s="1"/>
      <c r="CA1412" s="1"/>
      <c r="CB1412" s="1"/>
      <c r="CC1412" s="1"/>
      <c r="CD1412" s="1"/>
      <c r="CE1412" s="1"/>
      <c r="CF1412" s="1"/>
      <c r="CG1412" s="7"/>
    </row>
    <row r="1413" spans="38:85" x14ac:dyDescent="0.25">
      <c r="AL1413" s="6"/>
      <c r="AM1413" s="1"/>
      <c r="AN1413" s="1"/>
      <c r="AO1413" s="1"/>
      <c r="AP1413" s="1"/>
      <c r="AQ1413" s="1"/>
      <c r="AR1413" s="1"/>
      <c r="AS1413" s="1"/>
      <c r="AT1413" s="1"/>
      <c r="AU1413" s="1"/>
      <c r="AV1413" s="1"/>
      <c r="AW1413" s="1"/>
      <c r="AX1413" s="1"/>
      <c r="AY1413" s="1"/>
      <c r="AZ1413" s="1"/>
      <c r="BA1413" s="1"/>
      <c r="BB1413" s="1"/>
      <c r="BC1413" s="1"/>
      <c r="BD1413" s="1"/>
      <c r="BE1413" s="1"/>
      <c r="BF1413" s="1"/>
      <c r="BG1413" s="1"/>
      <c r="BH1413" s="1"/>
      <c r="BI1413" s="1"/>
      <c r="BJ1413" s="1"/>
      <c r="BK1413" s="1"/>
      <c r="BL1413" s="1"/>
      <c r="BM1413" s="1"/>
      <c r="BN1413" s="1"/>
      <c r="BO1413" s="1"/>
      <c r="BP1413" s="1"/>
      <c r="BQ1413" s="1"/>
      <c r="BR1413" s="1"/>
      <c r="BS1413" s="1"/>
      <c r="BT1413" s="1"/>
      <c r="BU1413" s="1"/>
      <c r="BV1413" s="1"/>
      <c r="BW1413" s="1"/>
      <c r="BX1413" s="1"/>
      <c r="BY1413" s="1"/>
      <c r="BZ1413" s="1"/>
      <c r="CA1413" s="1"/>
      <c r="CB1413" s="1"/>
      <c r="CC1413" s="1"/>
      <c r="CD1413" s="1"/>
      <c r="CE1413" s="1"/>
      <c r="CF1413" s="1"/>
      <c r="CG1413" s="7"/>
    </row>
    <row r="1414" spans="38:85" x14ac:dyDescent="0.25">
      <c r="AL1414" s="6"/>
      <c r="AM1414" s="1"/>
      <c r="AN1414" s="1"/>
      <c r="AO1414" s="1"/>
      <c r="AP1414" s="1"/>
      <c r="AQ1414" s="1"/>
      <c r="AR1414" s="1"/>
      <c r="AS1414" s="1"/>
      <c r="AT1414" s="1"/>
      <c r="AU1414" s="1"/>
      <c r="AV1414" s="1"/>
      <c r="AW1414" s="1"/>
      <c r="AX1414" s="1"/>
      <c r="AY1414" s="1"/>
      <c r="AZ1414" s="1"/>
      <c r="BA1414" s="1"/>
      <c r="BB1414" s="1"/>
      <c r="BC1414" s="1"/>
      <c r="BD1414" s="1"/>
      <c r="BE1414" s="1"/>
      <c r="BF1414" s="1"/>
      <c r="BG1414" s="1"/>
      <c r="BH1414" s="1"/>
      <c r="BI1414" s="1"/>
      <c r="BJ1414" s="1"/>
      <c r="BK1414" s="1"/>
      <c r="BL1414" s="1"/>
      <c r="BM1414" s="1"/>
      <c r="BN1414" s="1"/>
      <c r="BO1414" s="1"/>
      <c r="BP1414" s="1"/>
      <c r="BQ1414" s="1"/>
      <c r="BR1414" s="1"/>
      <c r="BS1414" s="1"/>
      <c r="BT1414" s="1"/>
      <c r="BU1414" s="1"/>
      <c r="BV1414" s="1"/>
      <c r="BW1414" s="1"/>
      <c r="BX1414" s="1"/>
      <c r="BY1414" s="1"/>
      <c r="BZ1414" s="1"/>
      <c r="CA1414" s="1"/>
      <c r="CB1414" s="1"/>
      <c r="CC1414" s="1"/>
      <c r="CD1414" s="1"/>
      <c r="CE1414" s="1"/>
      <c r="CF1414" s="1"/>
      <c r="CG1414" s="7"/>
    </row>
    <row r="1415" spans="38:85" x14ac:dyDescent="0.25">
      <c r="AL1415" s="6"/>
      <c r="AM1415" s="1"/>
      <c r="AN1415" s="1"/>
      <c r="AO1415" s="1"/>
      <c r="AP1415" s="1"/>
      <c r="AQ1415" s="1"/>
      <c r="AR1415" s="1"/>
      <c r="AS1415" s="1"/>
      <c r="AT1415" s="1"/>
      <c r="AU1415" s="1"/>
      <c r="AV1415" s="1"/>
      <c r="AW1415" s="1"/>
      <c r="AX1415" s="1"/>
      <c r="AY1415" s="1"/>
      <c r="AZ1415" s="1"/>
      <c r="BA1415" s="1"/>
      <c r="BB1415" s="1"/>
      <c r="BC1415" s="1"/>
      <c r="BD1415" s="1"/>
      <c r="BE1415" s="1"/>
      <c r="BF1415" s="1"/>
      <c r="BG1415" s="1"/>
      <c r="BH1415" s="1"/>
      <c r="BI1415" s="1"/>
      <c r="BJ1415" s="1"/>
      <c r="BK1415" s="1"/>
      <c r="BL1415" s="1"/>
      <c r="BM1415" s="1"/>
      <c r="BN1415" s="1"/>
      <c r="BO1415" s="1"/>
      <c r="BP1415" s="1"/>
      <c r="BQ1415" s="1"/>
      <c r="BR1415" s="1"/>
      <c r="BS1415" s="1"/>
      <c r="BT1415" s="1"/>
      <c r="BU1415" s="1"/>
      <c r="BV1415" s="1"/>
      <c r="BW1415" s="1"/>
      <c r="BX1415" s="1"/>
      <c r="BY1415" s="1"/>
      <c r="BZ1415" s="1"/>
      <c r="CA1415" s="1"/>
      <c r="CB1415" s="1"/>
      <c r="CC1415" s="1"/>
      <c r="CD1415" s="1"/>
      <c r="CE1415" s="1"/>
      <c r="CF1415" s="1"/>
      <c r="CG1415" s="7"/>
    </row>
    <row r="1416" spans="38:85" x14ac:dyDescent="0.25">
      <c r="AL1416" s="6"/>
      <c r="AM1416" s="1"/>
      <c r="AN1416" s="1"/>
      <c r="AO1416" s="1"/>
      <c r="AP1416" s="1"/>
      <c r="AQ1416" s="1"/>
      <c r="AR1416" s="1"/>
      <c r="AS1416" s="1"/>
      <c r="AT1416" s="1"/>
      <c r="AU1416" s="1"/>
      <c r="AV1416" s="1"/>
      <c r="AW1416" s="1"/>
      <c r="AX1416" s="1"/>
      <c r="AY1416" s="1"/>
      <c r="AZ1416" s="1"/>
      <c r="BA1416" s="1"/>
      <c r="BB1416" s="1"/>
      <c r="BC1416" s="1"/>
      <c r="BD1416" s="1"/>
      <c r="BE1416" s="1"/>
      <c r="BF1416" s="1"/>
      <c r="BG1416" s="1"/>
      <c r="BH1416" s="1"/>
      <c r="BI1416" s="1"/>
      <c r="BJ1416" s="1"/>
      <c r="BK1416" s="1"/>
      <c r="BL1416" s="1"/>
      <c r="BM1416" s="1"/>
      <c r="BN1416" s="1"/>
      <c r="BO1416" s="1"/>
      <c r="BP1416" s="1"/>
      <c r="BQ1416" s="1"/>
      <c r="BR1416" s="1"/>
      <c r="BS1416" s="1"/>
      <c r="BT1416" s="1"/>
      <c r="BU1416" s="1"/>
      <c r="BV1416" s="1"/>
      <c r="BW1416" s="1"/>
      <c r="BX1416" s="1"/>
      <c r="BY1416" s="1"/>
      <c r="BZ1416" s="1"/>
      <c r="CA1416" s="1"/>
      <c r="CB1416" s="1"/>
      <c r="CC1416" s="1"/>
      <c r="CD1416" s="1"/>
      <c r="CE1416" s="1"/>
      <c r="CF1416" s="1"/>
      <c r="CG1416" s="7"/>
    </row>
    <row r="1417" spans="38:85" x14ac:dyDescent="0.25">
      <c r="AL1417" s="6"/>
      <c r="AM1417" s="1"/>
      <c r="AN1417" s="1"/>
      <c r="AO1417" s="1"/>
      <c r="AP1417" s="1"/>
      <c r="AQ1417" s="1"/>
      <c r="AR1417" s="1"/>
      <c r="AS1417" s="1"/>
      <c r="AT1417" s="1"/>
      <c r="AU1417" s="1"/>
      <c r="AV1417" s="1"/>
      <c r="AW1417" s="1"/>
      <c r="AX1417" s="1"/>
      <c r="AY1417" s="1"/>
      <c r="AZ1417" s="1"/>
      <c r="BA1417" s="1"/>
      <c r="BB1417" s="1"/>
      <c r="BC1417" s="1"/>
      <c r="BD1417" s="1"/>
      <c r="BE1417" s="1"/>
      <c r="BF1417" s="1"/>
      <c r="BG1417" s="1"/>
      <c r="BH1417" s="1"/>
      <c r="BI1417" s="1"/>
      <c r="BJ1417" s="1"/>
      <c r="BK1417" s="1"/>
      <c r="BL1417" s="1"/>
      <c r="BM1417" s="1"/>
      <c r="BN1417" s="1"/>
      <c r="BO1417" s="1"/>
      <c r="BP1417" s="1"/>
      <c r="BQ1417" s="1"/>
      <c r="BR1417" s="1"/>
      <c r="BS1417" s="1"/>
      <c r="BT1417" s="1"/>
      <c r="BU1417" s="1"/>
      <c r="BV1417" s="1"/>
      <c r="BW1417" s="1"/>
      <c r="BX1417" s="1"/>
      <c r="BY1417" s="1"/>
      <c r="BZ1417" s="1"/>
      <c r="CA1417" s="1"/>
      <c r="CB1417" s="1"/>
      <c r="CC1417" s="1"/>
      <c r="CD1417" s="1"/>
      <c r="CE1417" s="1"/>
      <c r="CF1417" s="1"/>
      <c r="CG1417" s="7"/>
    </row>
    <row r="1418" spans="38:85" x14ac:dyDescent="0.25">
      <c r="AL1418" s="49"/>
      <c r="AM1418" s="50"/>
      <c r="AN1418" s="50"/>
      <c r="AO1418" s="50"/>
      <c r="AP1418" s="50"/>
      <c r="AQ1418" s="50"/>
      <c r="AR1418" s="50"/>
      <c r="AS1418" s="50"/>
      <c r="AT1418" s="50"/>
      <c r="AU1418" s="50"/>
      <c r="AV1418" s="50"/>
      <c r="AW1418" s="50"/>
      <c r="AX1418" s="50"/>
      <c r="AY1418" s="50"/>
      <c r="AZ1418" s="50"/>
      <c r="BA1418" s="50"/>
      <c r="BB1418" s="50"/>
      <c r="BC1418" s="50"/>
      <c r="BD1418" s="50"/>
      <c r="BE1418" s="50"/>
      <c r="BF1418" s="50"/>
      <c r="BG1418" s="50"/>
      <c r="BH1418" s="50"/>
      <c r="BI1418" s="50"/>
      <c r="BJ1418" s="50"/>
      <c r="BK1418" s="50"/>
      <c r="BL1418" s="50"/>
      <c r="BM1418" s="50"/>
      <c r="BN1418" s="50"/>
      <c r="BO1418" s="50"/>
      <c r="BP1418" s="50"/>
      <c r="BQ1418" s="50"/>
      <c r="BR1418" s="50"/>
      <c r="BS1418" s="50"/>
      <c r="BT1418" s="50"/>
      <c r="BU1418" s="50"/>
      <c r="BV1418" s="50"/>
      <c r="BW1418" s="50"/>
      <c r="BX1418" s="50"/>
      <c r="BY1418" s="50"/>
      <c r="BZ1418" s="50"/>
      <c r="CA1418" s="50"/>
      <c r="CB1418" s="50"/>
      <c r="CC1418" s="50"/>
      <c r="CD1418" s="50"/>
      <c r="CE1418" s="50"/>
      <c r="CF1418" s="50"/>
      <c r="CG1418" s="51"/>
    </row>
  </sheetData>
  <sortState xmlns:xlrd2="http://schemas.microsoft.com/office/spreadsheetml/2017/richdata2" ref="A1:AK71">
    <sortCondition descending="1" ref="A7"/>
  </sortState>
  <mergeCells count="26">
    <mergeCell ref="A69:AK71"/>
    <mergeCell ref="A72:AK183"/>
    <mergeCell ref="A1:AK1"/>
    <mergeCell ref="A2:A5"/>
    <mergeCell ref="B2:B5"/>
    <mergeCell ref="C2:R2"/>
    <mergeCell ref="S2:AH2"/>
    <mergeCell ref="AJ2:AJ5"/>
    <mergeCell ref="AK2:AK5"/>
    <mergeCell ref="C4:C5"/>
    <mergeCell ref="F4:F5"/>
    <mergeCell ref="G4:G5"/>
    <mergeCell ref="H4:H5"/>
    <mergeCell ref="A6:AK6"/>
    <mergeCell ref="A24:AK24"/>
    <mergeCell ref="AI4:AI5"/>
    <mergeCell ref="S5:X5"/>
    <mergeCell ref="Y5:AG5"/>
    <mergeCell ref="S3:AG3"/>
    <mergeCell ref="J4:J5"/>
    <mergeCell ref="AH4:AH5"/>
    <mergeCell ref="L4:L5"/>
    <mergeCell ref="M4:M5"/>
    <mergeCell ref="O4:O5"/>
    <mergeCell ref="Q4:Q5"/>
    <mergeCell ref="R4:R5"/>
  </mergeCells>
  <pageMargins left="0.7" right="0.7" top="0.75" bottom="0.75" header="0.3" footer="0.3"/>
  <pageSetup paperSize="9" scale="1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ИТОГОВЫЙ МЫСОЗДАЕМ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ArtMax</dc:creator>
  <cp:lastModifiedBy>Михова Олеся Олеговна</cp:lastModifiedBy>
  <cp:revision>1</cp:revision>
  <cp:lastPrinted>2025-04-16T03:22:24Z</cp:lastPrinted>
  <dcterms:created xsi:type="dcterms:W3CDTF">2006-09-16T00:00:00Z</dcterms:created>
  <dcterms:modified xsi:type="dcterms:W3CDTF">2025-04-17T10:29:25Z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1049-11.2.0.9085</vt:lpwstr>
  </property>
</Properties>
</file>